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<sst xmlns="http://schemas.openxmlformats.org/spreadsheetml/2006/main" count="172" uniqueCount="117">
  <si>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</si>
  <si>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</si>
  <si>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</si>
  <si>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</si>
  <si>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</si>
  <si>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</si>
  <si>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</si>
  <si>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</si>
  <si>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</si>
  <si>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</si>
  <si>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</si>
  <si>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</si>
  <si>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</si>
  <si>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</si>
  <si>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</si>
  <si>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</si>
  <si>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</si>
  <si>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</si>
  <si>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</si>
  <si>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</si>
  <si>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</si>
  <si>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</si>
  <si>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</si>
  <si>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</si>
  <si>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</si>
  <si>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</si>
  <si>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</si>
  <si>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</si>
  <si>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</si>
  <si>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</si>
  <si>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</si>
  <si>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</si>
  <si>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</si>
  <si>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</si>
  <si>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</si>
  <si>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</si>
  <si>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</si>
  <si>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</si>
  <si>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</si>
  <si>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</si>
  <si>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</si>
  <si>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</si>
  <si>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</si>
  <si>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</si>
  <si>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</si>
  <si>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</si>
  <si>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</si>
  <si>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</si>
  <si>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</si>
  <si>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</si>
  <si>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</si>
  <si>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</si>
  <si>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</si>
  <si>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</si>
  <si>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</si>
  <si>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</si>
  <si>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</si>
  <si>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</si>
  <si>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</si>
  <si>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</si>
  <si>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</si>
  <si>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</si>
  <si>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</si>
  <si>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</si>
  <si>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</si>
  <si>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</si>
  <si>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</si>
  <si>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</si>
  <si>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</si>
  <si>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</si>
  <si>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</si>
  <si>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</si>
  <si>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</si>
  <si>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</si>
  <si>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</si>
  <si>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</si>
  <si>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</si>
  <si>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</si>
  <si>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</si>
  <si>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</si>
  <si>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</si>
  <si>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</si>
  <si>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</si>
  <si>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</si>
  <si>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</si>
  <si>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</si>
  <si>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</si>
  <si>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</si>
  <si>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</si>
  <si>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</si>
  <si>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</si>
  <si>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</si>
  <si>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</si>
  <si>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</si>
  <si>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</si>
  <si>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</si>
  <si>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</si>
  <si>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</si>
  <si>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</si>
  <si>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</si>
  <si>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</si>
  <si>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</si>
  <si>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</si>
  <si>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</si>
  <si>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</si>
  <si>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</si>
  <si>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</si>
  <si>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</si>
  <si>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</si>
  <si>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</si>
  <si>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</si>
  <si>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</si>
  <si>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</si>
  <si>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</si>
  <si>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CESC ALDC</t>
  </si>
  <si>
    <t>INITIAL</t>
  </si>
  <si>
    <t>29.08.14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</si>
</sst>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47" xfId="0" applyFont="1" applyFill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8" fillId="0" borderId="48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9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50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2" fontId="0" fillId="0" borderId="5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8" fillId="0" borderId="52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20" fontId="8" fillId="0" borderId="58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2" xfId="0" applyNumberFormat="1" applyFont="1" applyFill="1" applyBorder="1" applyAlignment="1" applyProtection="1">
      <alignment horizontal="center" vertic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2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9" xfId="0" applyFill="1" applyBorder="1" applyAlignment="1" applyProtection="1">
      <alignment horizontal="center" vertical="center" wrapText="1"/>
      <protection hidden="1"/>
    </xf>
    <xf numFmtId="0" fontId="0" fillId="0" borderId="60" xfId="0" applyFill="1" applyBorder="1" applyAlignment="1" applyProtection="1">
      <alignment horizontal="center" vertical="center" wrapText="1"/>
      <protection hidden="1"/>
    </xf>
    <xf numFmtId="0" fontId="0" fillId="0" borderId="61" xfId="0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 wrapText="1"/>
      <protection hidden="1"/>
    </xf>
    <xf numFmtId="0" fontId="0" fillId="0" borderId="63" xfId="0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2" fontId="8" fillId="0" borderId="64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9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54" t="s">
        <v>89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"/>
      <c r="Q1" s="154" t="s">
        <v>90</v>
      </c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91</v>
      </c>
      <c r="B2" s="6"/>
      <c r="C2" s="6"/>
      <c r="D2" s="6"/>
      <c r="E2" s="6"/>
      <c r="F2" s="6"/>
      <c r="G2" s="6"/>
      <c r="H2" s="6"/>
      <c r="I2" s="176" t="s">
        <v>116</v>
      </c>
      <c r="J2" s="177"/>
      <c r="K2" s="7"/>
      <c r="L2" s="7"/>
      <c r="M2" s="7"/>
      <c r="N2" s="7"/>
      <c r="O2" s="7"/>
      <c r="P2" s="8" t="s">
        <v>8</v>
      </c>
      <c r="Q2" s="88" t="s">
        <v>92</v>
      </c>
      <c r="R2" s="89"/>
      <c r="S2" s="89"/>
      <c r="T2" s="89"/>
      <c r="U2" s="89"/>
      <c r="V2" s="89"/>
      <c r="W2" s="89"/>
      <c r="X2" s="89"/>
      <c r="Y2" s="90"/>
      <c r="Z2" s="90"/>
      <c r="AA2" s="179" t="str">
        <f>I2</f>
        <v>29.08.14</v>
      </c>
      <c r="AB2" s="180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93</v>
      </c>
      <c r="B3" s="10"/>
      <c r="C3" s="11"/>
      <c r="D3" s="11"/>
      <c r="E3" s="130" t="s">
        <v>114</v>
      </c>
      <c r="F3" s="131"/>
      <c r="G3" s="131"/>
      <c r="H3" s="131"/>
      <c r="I3" s="86"/>
      <c r="J3" s="12"/>
      <c r="K3" s="11"/>
      <c r="L3" s="11"/>
      <c r="M3" s="11"/>
      <c r="N3" s="10"/>
      <c r="O3" s="10"/>
      <c r="P3" s="13"/>
      <c r="Q3" s="10" t="s">
        <v>9</v>
      </c>
      <c r="R3" s="10"/>
      <c r="S3" s="11"/>
      <c r="T3" s="11"/>
      <c r="U3" s="11"/>
      <c r="V3" s="11"/>
      <c r="W3" s="130" t="s">
        <v>114</v>
      </c>
      <c r="X3" s="181"/>
      <c r="Y3" s="180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52"/>
      <c r="BB3" s="153"/>
      <c r="BC3" s="15"/>
    </row>
    <row r="4" spans="1:50" ht="20.25" thickBot="1" thickTop="1">
      <c r="A4" s="5" t="s">
        <v>10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10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11</v>
      </c>
      <c r="B5" s="23"/>
      <c r="C5" s="24"/>
      <c r="D5" s="24"/>
      <c r="E5" s="24"/>
      <c r="F5" s="24"/>
      <c r="G5" s="173">
        <f ca="1">NOW()</f>
        <v>41879.40571006944</v>
      </c>
      <c r="H5" s="174"/>
      <c r="I5" s="175"/>
      <c r="J5" s="25" t="s">
        <v>12</v>
      </c>
      <c r="K5" s="27">
        <f ca="1">TODAY()</f>
        <v>41879</v>
      </c>
      <c r="M5" s="26"/>
      <c r="O5" s="28"/>
      <c r="P5" s="28"/>
      <c r="Q5" s="22" t="s">
        <v>11</v>
      </c>
      <c r="R5" s="23"/>
      <c r="S5" s="24"/>
      <c r="T5" s="24"/>
      <c r="U5" s="24"/>
      <c r="V5" s="24"/>
      <c r="W5" s="173">
        <f ca="1">NOW()</f>
        <v>41879.40571006944</v>
      </c>
      <c r="X5" s="174"/>
      <c r="Y5" s="175"/>
      <c r="Z5" s="134" t="s">
        <v>12</v>
      </c>
      <c r="AA5" s="135"/>
      <c r="AB5" s="113">
        <f>K5</f>
        <v>41879</v>
      </c>
      <c r="AC5" s="114"/>
      <c r="AD5" s="29"/>
      <c r="AE5" s="118"/>
      <c r="AF5" s="118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94</v>
      </c>
      <c r="B6" s="16"/>
      <c r="C6" s="16"/>
      <c r="D6" s="16"/>
      <c r="E6" s="16"/>
      <c r="F6" s="16"/>
      <c r="G6" s="136" t="s">
        <v>115</v>
      </c>
      <c r="H6" s="137"/>
      <c r="I6" s="138"/>
      <c r="J6" s="16"/>
      <c r="K6" s="16"/>
      <c r="L6" s="16"/>
      <c r="N6" s="16"/>
      <c r="O6" s="16"/>
      <c r="P6" s="1"/>
      <c r="Q6" s="30" t="s">
        <v>94</v>
      </c>
      <c r="R6" s="16"/>
      <c r="S6" s="16"/>
      <c r="T6" s="16"/>
      <c r="U6" s="16"/>
      <c r="V6" s="16"/>
      <c r="W6" s="173" t="str">
        <f>G6</f>
        <v>INITIAL</v>
      </c>
      <c r="X6" s="174"/>
      <c r="Y6" s="175"/>
      <c r="Z6" s="16"/>
      <c r="AA6" s="182"/>
      <c r="AB6" s="182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67" t="s">
        <v>13</v>
      </c>
      <c r="B8" s="168"/>
      <c r="C8" s="155" t="s">
        <v>14</v>
      </c>
      <c r="D8" s="156"/>
      <c r="E8" s="156"/>
      <c r="F8" s="156"/>
      <c r="G8" s="156"/>
      <c r="H8" s="156"/>
      <c r="I8" s="156"/>
      <c r="J8" s="156"/>
      <c r="K8" s="156"/>
      <c r="L8" s="157"/>
      <c r="M8" s="161" t="s">
        <v>15</v>
      </c>
      <c r="N8" s="161" t="s">
        <v>16</v>
      </c>
      <c r="O8" s="164" t="s">
        <v>17</v>
      </c>
      <c r="P8" s="1"/>
      <c r="Q8" s="167" t="s">
        <v>13</v>
      </c>
      <c r="R8" s="183"/>
      <c r="S8" s="186" t="s">
        <v>18</v>
      </c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8"/>
      <c r="AH8" s="178" t="s">
        <v>19</v>
      </c>
      <c r="AI8" s="178"/>
      <c r="AJ8" s="178"/>
      <c r="AK8" s="178" t="s">
        <v>20</v>
      </c>
      <c r="AL8" s="178"/>
      <c r="AM8" s="178"/>
      <c r="AN8" s="178"/>
      <c r="AO8" s="178" t="s">
        <v>21</v>
      </c>
      <c r="AP8" s="178"/>
      <c r="AQ8" s="178"/>
      <c r="AR8" s="178"/>
      <c r="AS8" s="178"/>
      <c r="AT8" s="178"/>
      <c r="AU8" s="178"/>
      <c r="AV8" s="178"/>
      <c r="AW8" s="191" t="s">
        <v>22</v>
      </c>
      <c r="AX8" s="3"/>
    </row>
    <row r="9" spans="1:50" ht="12.75">
      <c r="A9" s="169"/>
      <c r="B9" s="170"/>
      <c r="C9" s="158"/>
      <c r="D9" s="159"/>
      <c r="E9" s="159"/>
      <c r="F9" s="159"/>
      <c r="G9" s="159"/>
      <c r="H9" s="159"/>
      <c r="I9" s="159"/>
      <c r="J9" s="159"/>
      <c r="K9" s="159"/>
      <c r="L9" s="160"/>
      <c r="M9" s="162"/>
      <c r="N9" s="162"/>
      <c r="O9" s="165"/>
      <c r="P9" s="1"/>
      <c r="Q9" s="184"/>
      <c r="R9" s="185"/>
      <c r="S9" s="193" t="s">
        <v>23</v>
      </c>
      <c r="T9" s="194"/>
      <c r="U9" s="194"/>
      <c r="V9" s="194"/>
      <c r="W9" s="195"/>
      <c r="X9" s="199" t="s">
        <v>24</v>
      </c>
      <c r="Y9" s="193" t="s">
        <v>25</v>
      </c>
      <c r="Z9" s="194"/>
      <c r="AA9" s="195"/>
      <c r="AB9" s="193" t="s">
        <v>26</v>
      </c>
      <c r="AC9" s="194"/>
      <c r="AD9" s="194"/>
      <c r="AE9" s="194"/>
      <c r="AF9" s="195"/>
      <c r="AG9" s="199" t="s">
        <v>27</v>
      </c>
      <c r="AH9" s="189" t="s">
        <v>28</v>
      </c>
      <c r="AI9" s="189" t="s">
        <v>29</v>
      </c>
      <c r="AJ9" s="189" t="s">
        <v>30</v>
      </c>
      <c r="AK9" s="189" t="s">
        <v>31</v>
      </c>
      <c r="AL9" s="189" t="s">
        <v>32</v>
      </c>
      <c r="AM9" s="190" t="s">
        <v>33</v>
      </c>
      <c r="AN9" s="190"/>
      <c r="AO9" s="190" t="s">
        <v>34</v>
      </c>
      <c r="AP9" s="190"/>
      <c r="AQ9" s="190"/>
      <c r="AR9" s="190"/>
      <c r="AS9" s="190"/>
      <c r="AT9" s="190"/>
      <c r="AU9" s="190"/>
      <c r="AV9" s="189" t="s">
        <v>35</v>
      </c>
      <c r="AW9" s="192"/>
      <c r="AX9" s="3"/>
    </row>
    <row r="10" spans="1:50" ht="19.5" customHeight="1">
      <c r="A10" s="171" t="s">
        <v>36</v>
      </c>
      <c r="B10" s="141" t="s">
        <v>37</v>
      </c>
      <c r="C10" s="132" t="s">
        <v>95</v>
      </c>
      <c r="D10" s="133"/>
      <c r="E10" s="132" t="s">
        <v>96</v>
      </c>
      <c r="F10" s="133"/>
      <c r="G10" s="132" t="s">
        <v>97</v>
      </c>
      <c r="H10" s="133"/>
      <c r="I10" s="132" t="s">
        <v>98</v>
      </c>
      <c r="J10" s="133"/>
      <c r="K10" s="203" t="s">
        <v>88</v>
      </c>
      <c r="L10" s="204"/>
      <c r="M10" s="162"/>
      <c r="N10" s="162"/>
      <c r="O10" s="165"/>
      <c r="P10" s="1"/>
      <c r="Q10" s="205" t="s">
        <v>36</v>
      </c>
      <c r="R10" s="207" t="s">
        <v>37</v>
      </c>
      <c r="S10" s="196"/>
      <c r="T10" s="197"/>
      <c r="U10" s="197"/>
      <c r="V10" s="197"/>
      <c r="W10" s="198"/>
      <c r="X10" s="200"/>
      <c r="Y10" s="196"/>
      <c r="Z10" s="197"/>
      <c r="AA10" s="198"/>
      <c r="AB10" s="196"/>
      <c r="AC10" s="197"/>
      <c r="AD10" s="197"/>
      <c r="AE10" s="197"/>
      <c r="AF10" s="198"/>
      <c r="AG10" s="200"/>
      <c r="AH10" s="189"/>
      <c r="AI10" s="189"/>
      <c r="AJ10" s="189"/>
      <c r="AK10" s="189"/>
      <c r="AL10" s="189"/>
      <c r="AM10" s="209" t="s">
        <v>38</v>
      </c>
      <c r="AN10" s="209" t="s">
        <v>39</v>
      </c>
      <c r="AO10" s="190"/>
      <c r="AP10" s="190"/>
      <c r="AQ10" s="190"/>
      <c r="AR10" s="190"/>
      <c r="AS10" s="190"/>
      <c r="AT10" s="190"/>
      <c r="AU10" s="190"/>
      <c r="AV10" s="189"/>
      <c r="AW10" s="192"/>
      <c r="AX10" s="3"/>
    </row>
    <row r="11" spans="1:50" ht="51" customHeight="1" thickBot="1">
      <c r="A11" s="172"/>
      <c r="B11" s="142"/>
      <c r="C11" s="35" t="s">
        <v>99</v>
      </c>
      <c r="D11" s="35" t="s">
        <v>100</v>
      </c>
      <c r="E11" s="35" t="s">
        <v>99</v>
      </c>
      <c r="F11" s="35" t="s">
        <v>100</v>
      </c>
      <c r="G11" s="35" t="s">
        <v>99</v>
      </c>
      <c r="H11" s="35" t="s">
        <v>100</v>
      </c>
      <c r="I11" s="35" t="s">
        <v>99</v>
      </c>
      <c r="J11" s="35" t="s">
        <v>100</v>
      </c>
      <c r="K11" s="87" t="s">
        <v>99</v>
      </c>
      <c r="L11" s="87" t="s">
        <v>100</v>
      </c>
      <c r="M11" s="163"/>
      <c r="N11" s="163"/>
      <c r="O11" s="166"/>
      <c r="P11" s="1"/>
      <c r="Q11" s="205"/>
      <c r="R11" s="207"/>
      <c r="S11" s="33" t="s">
        <v>101</v>
      </c>
      <c r="T11" s="33" t="s">
        <v>96</v>
      </c>
      <c r="U11" s="33" t="s">
        <v>97</v>
      </c>
      <c r="V11" s="33" t="s">
        <v>102</v>
      </c>
      <c r="W11" s="33" t="s">
        <v>27</v>
      </c>
      <c r="X11" s="201"/>
      <c r="Y11" s="34" t="s">
        <v>40</v>
      </c>
      <c r="Z11" s="34" t="s">
        <v>41</v>
      </c>
      <c r="AA11" s="34" t="s">
        <v>27</v>
      </c>
      <c r="AB11" s="34" t="s">
        <v>5</v>
      </c>
      <c r="AC11" s="34" t="s">
        <v>6</v>
      </c>
      <c r="AD11" s="34" t="s">
        <v>7</v>
      </c>
      <c r="AE11" s="34" t="s">
        <v>103</v>
      </c>
      <c r="AF11" s="34" t="s">
        <v>27</v>
      </c>
      <c r="AG11" s="201"/>
      <c r="AH11" s="189"/>
      <c r="AI11" s="189"/>
      <c r="AJ11" s="189"/>
      <c r="AK11" s="189"/>
      <c r="AL11" s="189"/>
      <c r="AM11" s="209"/>
      <c r="AN11" s="209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103</v>
      </c>
      <c r="AU11" s="34" t="s">
        <v>27</v>
      </c>
      <c r="AV11" s="189"/>
      <c r="AW11" s="192"/>
      <c r="AX11" s="3"/>
    </row>
    <row r="12" spans="1:50" ht="39.75" customHeight="1" thickBot="1" thickTop="1">
      <c r="A12" s="36" t="s">
        <v>42</v>
      </c>
      <c r="B12" s="37" t="s">
        <v>43</v>
      </c>
      <c r="C12" s="143" t="s">
        <v>44</v>
      </c>
      <c r="D12" s="144"/>
      <c r="E12" s="144"/>
      <c r="F12" s="144"/>
      <c r="G12" s="144"/>
      <c r="H12" s="144"/>
      <c r="I12" s="144"/>
      <c r="J12" s="144"/>
      <c r="K12" s="145"/>
      <c r="L12" s="39"/>
      <c r="M12" s="38" t="s">
        <v>45</v>
      </c>
      <c r="N12" s="37" t="s">
        <v>46</v>
      </c>
      <c r="O12" s="40" t="s">
        <v>47</v>
      </c>
      <c r="P12" s="1"/>
      <c r="Q12" s="206"/>
      <c r="R12" s="208"/>
      <c r="S12" s="115" t="s">
        <v>48</v>
      </c>
      <c r="T12" s="115"/>
      <c r="U12" s="115"/>
      <c r="V12" s="115"/>
      <c r="W12" s="115"/>
      <c r="X12" s="41" t="s">
        <v>49</v>
      </c>
      <c r="Y12" s="115" t="s">
        <v>50</v>
      </c>
      <c r="Z12" s="115"/>
      <c r="AA12" s="115"/>
      <c r="AB12" s="115" t="s">
        <v>51</v>
      </c>
      <c r="AC12" s="115"/>
      <c r="AD12" s="115"/>
      <c r="AE12" s="115"/>
      <c r="AF12" s="115"/>
      <c r="AG12" s="41" t="s">
        <v>52</v>
      </c>
      <c r="AH12" s="41" t="s">
        <v>53</v>
      </c>
      <c r="AI12" s="41" t="s">
        <v>54</v>
      </c>
      <c r="AJ12" s="41" t="s">
        <v>55</v>
      </c>
      <c r="AK12" s="41" t="s">
        <v>56</v>
      </c>
      <c r="AL12" s="41" t="s">
        <v>57</v>
      </c>
      <c r="AM12" s="41" t="s">
        <v>58</v>
      </c>
      <c r="AN12" s="41" t="s">
        <v>59</v>
      </c>
      <c r="AO12" s="115" t="s">
        <v>60</v>
      </c>
      <c r="AP12" s="115"/>
      <c r="AQ12" s="115"/>
      <c r="AR12" s="115"/>
      <c r="AS12" s="115"/>
      <c r="AT12" s="115"/>
      <c r="AU12" s="115"/>
      <c r="AV12" s="41" t="s">
        <v>61</v>
      </c>
      <c r="AW12" s="42" t="s">
        <v>62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270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1360</v>
      </c>
      <c r="AH13" s="43">
        <v>1360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1360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240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1330</v>
      </c>
      <c r="AH14" s="45">
        <v>1330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1330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205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1295</v>
      </c>
      <c r="AH15" s="45">
        <v>1295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1295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175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1265</v>
      </c>
      <c r="AH16" s="47">
        <v>1265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1265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140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1230</v>
      </c>
      <c r="AH17" s="45">
        <v>1230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1230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125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1215</v>
      </c>
      <c r="AH18" s="45">
        <v>1215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1215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110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1200</v>
      </c>
      <c r="AH19" s="45">
        <v>1200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1200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85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1175</v>
      </c>
      <c r="AH20" s="45">
        <v>1175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1175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55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1145</v>
      </c>
      <c r="AH21" s="43">
        <v>1145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1145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40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1130</v>
      </c>
      <c r="AH22" s="45">
        <v>1130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1130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30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1120</v>
      </c>
      <c r="AH23" s="45">
        <v>1120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1120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15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1105</v>
      </c>
      <c r="AH24" s="47">
        <v>1105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1105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10</v>
      </c>
      <c r="W26" s="45">
        <v>1050</v>
      </c>
      <c r="X26" s="45">
        <v>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1090</v>
      </c>
      <c r="AH26" s="45">
        <v>1090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1090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10</v>
      </c>
      <c r="W27" s="45">
        <v>1050</v>
      </c>
      <c r="X27" s="45">
        <v>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1090</v>
      </c>
      <c r="AH27" s="45">
        <v>1090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1090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215</v>
      </c>
      <c r="V28" s="45">
        <v>10</v>
      </c>
      <c r="W28" s="45">
        <v>1040</v>
      </c>
      <c r="X28" s="45">
        <v>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1080</v>
      </c>
      <c r="AH28" s="45">
        <v>1080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1080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205</v>
      </c>
      <c r="V29" s="43">
        <v>10</v>
      </c>
      <c r="W29" s="43">
        <v>1030</v>
      </c>
      <c r="X29" s="43">
        <v>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1070</v>
      </c>
      <c r="AH29" s="43">
        <v>1070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1070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195</v>
      </c>
      <c r="V30" s="45">
        <v>10</v>
      </c>
      <c r="W30" s="45">
        <v>1020</v>
      </c>
      <c r="X30" s="45">
        <v>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1060</v>
      </c>
      <c r="AH30" s="45">
        <v>1060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1060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120</v>
      </c>
      <c r="U31" s="45">
        <v>185</v>
      </c>
      <c r="V31" s="45">
        <v>10</v>
      </c>
      <c r="W31" s="45">
        <v>1010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1050</v>
      </c>
      <c r="AH31" s="45">
        <v>1050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1050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185</v>
      </c>
      <c r="V32" s="47">
        <v>10</v>
      </c>
      <c r="W32" s="47">
        <v>1010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1050</v>
      </c>
      <c r="AH32" s="47">
        <v>1050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1050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100</v>
      </c>
      <c r="U33" s="45">
        <v>185</v>
      </c>
      <c r="V33" s="45">
        <v>10</v>
      </c>
      <c r="W33" s="45">
        <v>990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1030</v>
      </c>
      <c r="AH33" s="45">
        <v>1030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1030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685</v>
      </c>
      <c r="T34" s="45">
        <v>100</v>
      </c>
      <c r="U34" s="45">
        <v>180</v>
      </c>
      <c r="V34" s="45">
        <v>10</v>
      </c>
      <c r="W34" s="45">
        <v>975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1015</v>
      </c>
      <c r="AH34" s="45">
        <v>1015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1015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685</v>
      </c>
      <c r="T35" s="45">
        <v>80</v>
      </c>
      <c r="U35" s="45">
        <v>170</v>
      </c>
      <c r="V35" s="45">
        <v>10</v>
      </c>
      <c r="W35" s="45">
        <v>945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985</v>
      </c>
      <c r="AH35" s="45">
        <v>985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985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685</v>
      </c>
      <c r="T36" s="45">
        <v>80</v>
      </c>
      <c r="U36" s="45">
        <v>170</v>
      </c>
      <c r="V36" s="45">
        <v>10</v>
      </c>
      <c r="W36" s="45">
        <v>945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985</v>
      </c>
      <c r="AH36" s="45">
        <v>985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985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695</v>
      </c>
      <c r="T37" s="43">
        <v>95</v>
      </c>
      <c r="U37" s="43">
        <v>175</v>
      </c>
      <c r="V37" s="43">
        <v>10</v>
      </c>
      <c r="W37" s="43">
        <v>975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1015</v>
      </c>
      <c r="AH37" s="43">
        <v>1015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1015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105</v>
      </c>
      <c r="U38" s="45">
        <v>180</v>
      </c>
      <c r="V38" s="45">
        <v>10</v>
      </c>
      <c r="W38" s="45">
        <v>990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1030</v>
      </c>
      <c r="AH38" s="45">
        <v>1030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1030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125</v>
      </c>
      <c r="U39" s="45">
        <v>190</v>
      </c>
      <c r="V39" s="45">
        <v>10</v>
      </c>
      <c r="W39" s="45">
        <v>1020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1060</v>
      </c>
      <c r="AH39" s="45">
        <v>1060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1060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125</v>
      </c>
      <c r="U40" s="47">
        <v>200</v>
      </c>
      <c r="V40" s="47">
        <v>10</v>
      </c>
      <c r="W40" s="47">
        <v>1030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1070</v>
      </c>
      <c r="AH40" s="47">
        <v>1070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1070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125</v>
      </c>
      <c r="U41" s="45">
        <v>210</v>
      </c>
      <c r="V41" s="45">
        <v>10</v>
      </c>
      <c r="W41" s="45">
        <v>1040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1080</v>
      </c>
      <c r="AH41" s="45">
        <v>1080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1080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130</v>
      </c>
      <c r="U42" s="45">
        <v>215</v>
      </c>
      <c r="V42" s="45">
        <v>10</v>
      </c>
      <c r="W42" s="45">
        <v>1050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1090</v>
      </c>
      <c r="AH42" s="45">
        <v>1090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1090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15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1105</v>
      </c>
      <c r="AH43" s="45">
        <v>1105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1105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30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1120</v>
      </c>
      <c r="AH44" s="45">
        <v>1120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1120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130</v>
      </c>
      <c r="U45" s="43">
        <v>215</v>
      </c>
      <c r="V45" s="43">
        <v>10</v>
      </c>
      <c r="W45" s="43">
        <v>1050</v>
      </c>
      <c r="X45" s="43">
        <v>50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1140</v>
      </c>
      <c r="AH45" s="43">
        <v>1140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1140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70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110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1200</v>
      </c>
      <c r="AH47" s="45">
        <v>1200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1200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150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1240</v>
      </c>
      <c r="AH48" s="47">
        <v>1240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1240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190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1280</v>
      </c>
      <c r="AH49" s="45">
        <v>1280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240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1330</v>
      </c>
      <c r="AH50" s="45">
        <v>1330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280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1370</v>
      </c>
      <c r="AH51" s="45">
        <v>1370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320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330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1420</v>
      </c>
      <c r="AH53" s="43">
        <v>1420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1420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390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1480</v>
      </c>
      <c r="AH55" s="45">
        <v>1480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1480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430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1520</v>
      </c>
      <c r="AH56" s="47">
        <v>1520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1520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460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1550</v>
      </c>
      <c r="AH57" s="45">
        <v>1550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1550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480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1570</v>
      </c>
      <c r="AH58" s="45">
        <v>1570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1570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500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1590</v>
      </c>
      <c r="AH59" s="45">
        <v>1590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1590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520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1610</v>
      </c>
      <c r="AH60" s="45">
        <v>1610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1610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530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1620</v>
      </c>
      <c r="AH61" s="43">
        <v>1620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1620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540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1630</v>
      </c>
      <c r="AH62" s="45">
        <v>1630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1630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540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1630</v>
      </c>
      <c r="AH63" s="45">
        <v>1630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1630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520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1610</v>
      </c>
      <c r="AH64" s="47">
        <v>1610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1610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490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1580</v>
      </c>
      <c r="AH66" s="45">
        <v>1580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480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1570</v>
      </c>
      <c r="AH67" s="45">
        <v>1570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480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1570</v>
      </c>
      <c r="AH68" s="45">
        <v>1570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1570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490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1580</v>
      </c>
      <c r="AH69" s="43">
        <v>1580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1580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510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1600</v>
      </c>
      <c r="AH70" s="45">
        <v>1600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540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1630</v>
      </c>
      <c r="AH71" s="45">
        <v>1630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1630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550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1640</v>
      </c>
      <c r="AH72" s="47">
        <v>1640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1640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550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1640</v>
      </c>
      <c r="AH73" s="45">
        <v>1640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1640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560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1650</v>
      </c>
      <c r="AH74" s="45">
        <v>1650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1650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560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1650</v>
      </c>
      <c r="AH75" s="45">
        <v>1650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1650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560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1650</v>
      </c>
      <c r="AH76" s="45">
        <v>1650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1650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565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1655</v>
      </c>
      <c r="AH77" s="43">
        <v>1655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1655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565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1655</v>
      </c>
      <c r="AH78" s="45">
        <v>1655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1655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560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1650</v>
      </c>
      <c r="AH79" s="45">
        <v>1650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560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1650</v>
      </c>
      <c r="AH80" s="47">
        <v>1650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1650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1640</v>
      </c>
      <c r="AH81" s="45">
        <v>1640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1640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540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1630</v>
      </c>
      <c r="AH82" s="45">
        <v>1630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1630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530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1620</v>
      </c>
      <c r="AH83" s="45">
        <v>1620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1620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550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1640</v>
      </c>
      <c r="AH84" s="45">
        <v>1640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1640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590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1680</v>
      </c>
      <c r="AH85" s="43">
        <v>1680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630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1720</v>
      </c>
      <c r="AH86" s="45">
        <v>1720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1720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650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1740</v>
      </c>
      <c r="AH87" s="45">
        <v>1740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1740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640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1730</v>
      </c>
      <c r="AH88" s="47">
        <v>1730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1730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620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1710</v>
      </c>
      <c r="AH89" s="45">
        <v>1710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1710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590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1680</v>
      </c>
      <c r="AH90" s="45">
        <v>1680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1680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560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1650</v>
      </c>
      <c r="AH91" s="45">
        <v>1650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540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1630</v>
      </c>
      <c r="AH92" s="45">
        <v>1630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1630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520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1610</v>
      </c>
      <c r="AH93" s="43">
        <v>1610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1610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490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1580</v>
      </c>
      <c r="AH94" s="45">
        <v>1580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1580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470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1560</v>
      </c>
      <c r="AH95" s="45">
        <v>1560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1560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450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1540</v>
      </c>
      <c r="AH96" s="47">
        <v>1540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430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1520</v>
      </c>
      <c r="AH97" s="45">
        <v>1520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415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1505</v>
      </c>
      <c r="AH98" s="45">
        <v>1505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1505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400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1490</v>
      </c>
      <c r="AH99" s="45">
        <v>1490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1490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1470</v>
      </c>
      <c r="AH100" s="45">
        <v>1470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1470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1450</v>
      </c>
      <c r="AH101" s="43">
        <v>1450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1450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355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1445</v>
      </c>
      <c r="AH102" s="45">
        <v>1445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1445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355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1445</v>
      </c>
      <c r="AH103" s="45">
        <v>1445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1445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350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1440</v>
      </c>
      <c r="AH104" s="47">
        <v>1440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1440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350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1440</v>
      </c>
      <c r="AH105" s="45">
        <v>1440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1440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340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1430</v>
      </c>
      <c r="AH106" s="45">
        <v>1430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325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1415</v>
      </c>
      <c r="AH107" s="45">
        <v>1415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1415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310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1400</v>
      </c>
      <c r="AH108" s="47">
        <v>1400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1400</v>
      </c>
      <c r="AX108" s="3"/>
    </row>
    <row r="109" spans="1:50" ht="15" thickTop="1">
      <c r="A109" s="150" t="s">
        <v>104</v>
      </c>
      <c r="B109" s="151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50" t="s">
        <v>104</v>
      </c>
      <c r="R109" s="151"/>
      <c r="S109" s="57">
        <f>SUM(S13:S108)/4000</f>
        <v>16.6725</v>
      </c>
      <c r="T109" s="51">
        <f>SUM(T13:T108)/4000</f>
        <v>3.04875</v>
      </c>
      <c r="U109" s="51">
        <f aca="true" t="shared" si="1" ref="U109:AW109">SUM(U13:U108)/4000</f>
        <v>5.06875</v>
      </c>
      <c r="V109" s="51">
        <f t="shared" si="1"/>
        <v>0.24</v>
      </c>
      <c r="W109" s="52">
        <f t="shared" si="1"/>
        <v>25.03</v>
      </c>
      <c r="X109" s="52">
        <f t="shared" si="1"/>
        <v>7.58625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33.57625</v>
      </c>
      <c r="AH109" s="52">
        <f t="shared" si="1"/>
        <v>33.57625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33.57625</v>
      </c>
      <c r="AX109" s="3"/>
    </row>
    <row r="110" spans="1:50" ht="14.25">
      <c r="A110" s="139" t="s">
        <v>105</v>
      </c>
      <c r="B110" s="140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39" t="s">
        <v>105</v>
      </c>
      <c r="R110" s="140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1740</v>
      </c>
      <c r="AH110" s="60">
        <f t="shared" si="3"/>
        <v>1740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1740</v>
      </c>
      <c r="AX110" s="3"/>
    </row>
    <row r="111" spans="1:50" ht="15" thickBot="1">
      <c r="A111" s="210" t="s">
        <v>106</v>
      </c>
      <c r="B111" s="211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210" t="s">
        <v>106</v>
      </c>
      <c r="R111" s="211"/>
      <c r="S111" s="65">
        <f>MIN(S13:S108)</f>
        <v>685</v>
      </c>
      <c r="T111" s="63">
        <f>MIN(T13:T108)</f>
        <v>80</v>
      </c>
      <c r="U111" s="63">
        <f aca="true" t="shared" si="5" ref="U111:AW111">MIN(U13:U108)</f>
        <v>170</v>
      </c>
      <c r="V111" s="63">
        <f t="shared" si="5"/>
        <v>10</v>
      </c>
      <c r="W111" s="64">
        <f t="shared" si="5"/>
        <v>945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985</v>
      </c>
      <c r="AH111" s="64">
        <f t="shared" si="5"/>
        <v>985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985</v>
      </c>
      <c r="AX111" s="3"/>
    </row>
    <row r="112" spans="1:50" ht="15" thickTop="1">
      <c r="A112" s="146" t="s">
        <v>63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"/>
      <c r="Q112" s="121" t="s">
        <v>64</v>
      </c>
      <c r="R112" s="119"/>
      <c r="S112" s="119" t="s">
        <v>65</v>
      </c>
      <c r="T112" s="119"/>
      <c r="U112" s="119"/>
      <c r="V112" s="119"/>
      <c r="W112" s="119" t="s">
        <v>66</v>
      </c>
      <c r="X112" s="123"/>
      <c r="Y112" s="121" t="s">
        <v>64</v>
      </c>
      <c r="Z112" s="119"/>
      <c r="AA112" s="119" t="s">
        <v>65</v>
      </c>
      <c r="AB112" s="119"/>
      <c r="AC112" s="119" t="s">
        <v>66</v>
      </c>
      <c r="AD112" s="120"/>
      <c r="AE112" s="121" t="s">
        <v>64</v>
      </c>
      <c r="AF112" s="119"/>
      <c r="AG112" s="119" t="s">
        <v>65</v>
      </c>
      <c r="AH112" s="119"/>
      <c r="AI112" s="119" t="s">
        <v>66</v>
      </c>
      <c r="AJ112" s="123"/>
      <c r="AK112" s="202" t="s">
        <v>67</v>
      </c>
      <c r="AL112" s="119"/>
      <c r="AM112" s="119" t="s">
        <v>65</v>
      </c>
      <c r="AN112" s="120"/>
      <c r="AO112" s="121" t="s">
        <v>67</v>
      </c>
      <c r="AP112" s="119"/>
      <c r="AQ112" s="119" t="s">
        <v>65</v>
      </c>
      <c r="AR112" s="123"/>
      <c r="AS112" s="202" t="s">
        <v>67</v>
      </c>
      <c r="AT112" s="119"/>
      <c r="AU112" s="119" t="s">
        <v>65</v>
      </c>
      <c r="AV112" s="123"/>
      <c r="AW112" s="1"/>
      <c r="AX112" s="3"/>
    </row>
    <row r="113" spans="1:50" ht="15.75" thickBot="1">
      <c r="A113" s="105"/>
      <c r="B113" s="218" t="s">
        <v>81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9"/>
      <c r="Q113" s="128" t="s">
        <v>68</v>
      </c>
      <c r="R113" s="126"/>
      <c r="S113" s="126" t="s">
        <v>107</v>
      </c>
      <c r="T113" s="126"/>
      <c r="U113" s="126"/>
      <c r="V113" s="126"/>
      <c r="W113" s="126" t="s">
        <v>108</v>
      </c>
      <c r="X113" s="127"/>
      <c r="Y113" s="128" t="s">
        <v>69</v>
      </c>
      <c r="Z113" s="126"/>
      <c r="AA113" s="126">
        <v>0</v>
      </c>
      <c r="AB113" s="126"/>
      <c r="AC113" s="126">
        <v>0</v>
      </c>
      <c r="AD113" s="129"/>
      <c r="AE113" s="128" t="s">
        <v>70</v>
      </c>
      <c r="AF113" s="126"/>
      <c r="AG113" s="126">
        <v>0</v>
      </c>
      <c r="AH113" s="126"/>
      <c r="AI113" s="126">
        <v>0</v>
      </c>
      <c r="AJ113" s="127"/>
      <c r="AK113" s="212" t="s">
        <v>71</v>
      </c>
      <c r="AL113" s="126"/>
      <c r="AM113" s="126" t="s">
        <v>109</v>
      </c>
      <c r="AN113" s="129"/>
      <c r="AO113" s="128" t="s">
        <v>72</v>
      </c>
      <c r="AP113" s="126"/>
      <c r="AQ113" s="126" t="s">
        <v>79</v>
      </c>
      <c r="AR113" s="127"/>
      <c r="AS113" s="212" t="s">
        <v>73</v>
      </c>
      <c r="AT113" s="126"/>
      <c r="AU113" s="126" t="s">
        <v>110</v>
      </c>
      <c r="AV113" s="127"/>
      <c r="AW113" s="1"/>
      <c r="AX113" s="3"/>
    </row>
    <row r="114" spans="1:50" ht="16.5" thickBot="1" thickTop="1">
      <c r="A114" s="105"/>
      <c r="B114" s="106"/>
      <c r="C114" s="106"/>
      <c r="D114" s="217" t="s">
        <v>95</v>
      </c>
      <c r="E114" s="217"/>
      <c r="F114" s="217"/>
      <c r="G114" s="217"/>
      <c r="H114" s="147" t="s">
        <v>96</v>
      </c>
      <c r="I114" s="148"/>
      <c r="J114" s="149"/>
      <c r="K114" s="147" t="s">
        <v>97</v>
      </c>
      <c r="L114" s="148"/>
      <c r="M114" s="149"/>
      <c r="N114" s="147" t="s">
        <v>111</v>
      </c>
      <c r="O114" s="148"/>
      <c r="P114" s="149"/>
      <c r="Q114" s="124" t="s">
        <v>74</v>
      </c>
      <c r="R114" s="116"/>
      <c r="S114" s="116">
        <v>0</v>
      </c>
      <c r="T114" s="116"/>
      <c r="U114" s="116"/>
      <c r="V114" s="116"/>
      <c r="W114" s="116">
        <v>0</v>
      </c>
      <c r="X114" s="117"/>
      <c r="Y114" s="122" t="s">
        <v>75</v>
      </c>
      <c r="Z114" s="116"/>
      <c r="AA114" s="116">
        <v>0</v>
      </c>
      <c r="AB114" s="116"/>
      <c r="AC114" s="116">
        <v>0</v>
      </c>
      <c r="AD114" s="125"/>
      <c r="AE114" s="122" t="s">
        <v>76</v>
      </c>
      <c r="AF114" s="116"/>
      <c r="AG114" s="116" t="s">
        <v>103</v>
      </c>
      <c r="AH114" s="116"/>
      <c r="AI114" s="116">
        <v>0</v>
      </c>
      <c r="AJ114" s="117"/>
      <c r="AK114" s="124" t="s">
        <v>77</v>
      </c>
      <c r="AL114" s="116"/>
      <c r="AM114" s="116" t="s">
        <v>112</v>
      </c>
      <c r="AN114" s="125"/>
      <c r="AO114" s="122" t="s">
        <v>78</v>
      </c>
      <c r="AP114" s="116"/>
      <c r="AQ114" s="116" t="s">
        <v>110</v>
      </c>
      <c r="AR114" s="117"/>
      <c r="AS114" s="124" t="s">
        <v>80</v>
      </c>
      <c r="AT114" s="116"/>
      <c r="AU114" s="116" t="s">
        <v>103</v>
      </c>
      <c r="AV114" s="117"/>
      <c r="AW114" s="1"/>
      <c r="AX114" s="3"/>
    </row>
    <row r="115" spans="1:50" ht="30.75" thickBot="1" thickTop="1">
      <c r="A115" s="107"/>
      <c r="B115" s="108"/>
      <c r="C115" s="109"/>
      <c r="D115" s="110" t="s">
        <v>82</v>
      </c>
      <c r="E115" s="111" t="s">
        <v>83</v>
      </c>
      <c r="F115" s="111" t="s">
        <v>84</v>
      </c>
      <c r="G115" s="112" t="s">
        <v>27</v>
      </c>
      <c r="H115" s="111" t="s">
        <v>83</v>
      </c>
      <c r="I115" s="111" t="s">
        <v>84</v>
      </c>
      <c r="J115" s="112" t="s">
        <v>27</v>
      </c>
      <c r="K115" s="111" t="s">
        <v>83</v>
      </c>
      <c r="L115" s="111" t="s">
        <v>84</v>
      </c>
      <c r="M115" s="112" t="s">
        <v>27</v>
      </c>
      <c r="N115" s="110" t="s">
        <v>83</v>
      </c>
      <c r="O115" s="111" t="s">
        <v>84</v>
      </c>
      <c r="P115" s="112" t="s">
        <v>27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215" t="s">
        <v>85</v>
      </c>
      <c r="B116" s="216"/>
      <c r="C116" s="216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215" t="s">
        <v>86</v>
      </c>
      <c r="B117" s="216"/>
      <c r="C117" s="216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213" t="s">
        <v>87</v>
      </c>
      <c r="B118" s="214"/>
      <c r="C118" s="214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113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113</v>
      </c>
    </row>
    <row r="127" ht="12.75">
      <c r="W127" s="4" t="s">
        <v>113</v>
      </c>
    </row>
  </sheetData>
  <sheetProtection sheet="1"/>
  <mergeCells count="115"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E3:H3"/>
    <mergeCell ref="E10:F10"/>
    <mergeCell ref="G10:H10"/>
    <mergeCell ref="Q113:R113"/>
    <mergeCell ref="Y112:Z112"/>
    <mergeCell ref="Z5:AA5"/>
    <mergeCell ref="G6:I6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2014-08-28T04:15:10Z</dcterms:modified>
  <cp:category/>
  <cp:version/>
  <cp:contentType/>
  <cp:contentStatus/>
</cp:coreProperties>
</file>