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<sst xmlns="http://schemas.openxmlformats.org/spreadsheetml/2006/main" count="172" uniqueCount="117">
  <si>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</si>
  <si>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</si>
  <si>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</si>
  <si>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</si>
  <si>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</si>
  <si>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</si>
  <si>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</si>
  <si>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</si>
  <si>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>CESC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</si>
  <si>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</si>
  <si>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</si>
  <si>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</si>
  <si>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</si>
  <si>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</si>
  <si>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</si>
  <si>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</si>
  <si>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</si>
  <si>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</si>
  <si>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</si>
  <si>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</si>
  <si>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</si>
  <si>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</si>
  <si>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</si>
  <si>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</si>
  <si>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</si>
  <si>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</si>
  <si>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</si>
  <si>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</si>
  <si>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</si>
  <si>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</si>
  <si>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</si>
  <si>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</si>
  <si>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</si>
  <si>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</si>
  <si>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</si>
  <si>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</si>
  <si>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</si>
  <si>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</si>
  <si>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</si>
  <si>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</si>
  <si>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</si>
  <si>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</si>
  <si>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</si>
  <si>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</si>
  <si>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</si>
  <si>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</si>
  <si>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</si>
  <si>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</si>
  <si>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</si>
  <si>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</si>
  <si>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</si>
  <si>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</si>
  <si>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</si>
  <si>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</si>
  <si>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</si>
  <si>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</si>
  <si>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</si>
  <si>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</si>
  <si>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</si>
  <si>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</si>
  <si>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</si>
  <si>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</si>
  <si>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</si>
  <si>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</si>
  <si>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</si>
  <si>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</si>
  <si>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</si>
  <si>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</si>
  <si>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</si>
  <si>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</si>
  <si>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</si>
  <si>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</si>
  <si>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</si>
  <si>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</si>
  <si>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</si>
  <si>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</si>
  <si>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</si>
  <si>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</si>
  <si>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</si>
  <si>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</si>
  <si>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</si>
  <si>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</si>
  <si>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</si>
  <si>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</si>
  <si>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</si>
  <si>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</si>
  <si>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</si>
  <si>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</si>
  <si>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</si>
  <si>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</si>
  <si>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</si>
  <si>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</si>
  <si>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</si>
  <si>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</si>
  <si>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</si>
  <si>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</si>
  <si>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</si>
  <si>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</si>
  <si>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</si>
  <si>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</si>
  <si>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</si>
  <si>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</si>
  <si>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</si>
  <si>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</si>
  <si>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</si>
  <si>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</si>
  <si>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</si>
  <si>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</si>
  <si>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</si>
  <si>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</si>
  <si>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</si>
  <si>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</si>
  <si>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</si>
  <si>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</si>
  <si>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</si>
  <si>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initial</t>
  </si>
  <si>
    <t>20.06.14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</si>
</sst>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/>
      <protection hidden="1"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6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2" fontId="8" fillId="0" borderId="47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49" xfId="0" applyFont="1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2" fontId="8" fillId="0" borderId="49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9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0" xfId="0" applyFill="1" applyBorder="1" applyAlignment="1" applyProtection="1">
      <alignment horizontal="center" vertical="center" wrapText="1"/>
      <protection hidden="1"/>
    </xf>
    <xf numFmtId="0" fontId="0" fillId="0" borderId="51" xfId="0" applyFill="1" applyBorder="1" applyAlignment="1" applyProtection="1">
      <alignment horizontal="center" vertical="center" wrapText="1"/>
      <protection hidden="1"/>
    </xf>
    <xf numFmtId="0" fontId="0" fillId="0" borderId="52" xfId="0" applyFill="1" applyBorder="1" applyAlignment="1" applyProtection="1">
      <alignment horizontal="center" vertical="center" wrapText="1"/>
      <protection hidden="1"/>
    </xf>
    <xf numFmtId="0" fontId="0" fillId="0" borderId="53" xfId="0" applyFill="1" applyBorder="1" applyAlignment="1" applyProtection="1">
      <alignment horizontal="center" vertical="center" wrapText="1"/>
      <protection hidden="1"/>
    </xf>
    <xf numFmtId="0" fontId="0" fillId="0" borderId="54" xfId="0" applyFill="1" applyBorder="1" applyAlignment="1" applyProtection="1">
      <alignment horizontal="center" vertical="center" wrapText="1"/>
      <protection hidden="1"/>
    </xf>
    <xf numFmtId="0" fontId="0" fillId="0" borderId="55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2" fontId="8" fillId="0" borderId="58" xfId="0" applyNumberFormat="1" applyFont="1" applyFill="1" applyBorder="1" applyAlignment="1" applyProtection="1">
      <alignment horizontal="center" vertical="center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0" fillId="0" borderId="59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7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57" xfId="0" applyFont="1" applyFill="1" applyBorder="1" applyAlignment="1" applyProtection="1">
      <alignment horizontal="center" vertical="center"/>
      <protection hidden="1"/>
    </xf>
    <xf numFmtId="0" fontId="0" fillId="0" borderId="58" xfId="0" applyFill="1" applyBorder="1" applyAlignment="1" applyProtection="1">
      <alignment horizontal="center" vertical="center"/>
      <protection hidden="1"/>
    </xf>
    <xf numFmtId="0" fontId="0" fillId="0" borderId="55" xfId="0" applyFill="1" applyBorder="1" applyAlignment="1" applyProtection="1">
      <alignment horizontal="center" vertical="center"/>
      <protection hidden="1"/>
    </xf>
    <xf numFmtId="20" fontId="8" fillId="0" borderId="62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63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6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0" fontId="0" fillId="0" borderId="64" xfId="0" applyFont="1" applyFill="1" applyBorder="1" applyAlignment="1" applyProtection="1">
      <alignment horizontal="center"/>
      <protection hidden="1"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A1">
      <selection activeCell="N3" sqref="N3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70" t="s">
        <v>90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"/>
      <c r="Q1" s="170" t="s">
        <v>91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92</v>
      </c>
      <c r="B2" s="6"/>
      <c r="C2" s="6"/>
      <c r="D2" s="6"/>
      <c r="E2" s="6"/>
      <c r="F2" s="6"/>
      <c r="G2" s="6"/>
      <c r="H2" s="6"/>
      <c r="I2" s="202" t="s">
        <v>116</v>
      </c>
      <c r="J2" s="203"/>
      <c r="K2" s="7"/>
      <c r="L2" s="7"/>
      <c r="M2" s="7"/>
      <c r="N2" s="7"/>
      <c r="O2" s="7"/>
      <c r="P2" s="8" t="s">
        <v>9</v>
      </c>
      <c r="Q2" s="88" t="s">
        <v>93</v>
      </c>
      <c r="R2" s="89"/>
      <c r="S2" s="89"/>
      <c r="T2" s="89"/>
      <c r="U2" s="89"/>
      <c r="V2" s="89"/>
      <c r="W2" s="89"/>
      <c r="X2" s="89"/>
      <c r="Y2" s="90"/>
      <c r="Z2" s="90"/>
      <c r="AA2" s="171" t="str">
        <f>I2</f>
        <v>20.06.14</v>
      </c>
      <c r="AB2" s="172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94</v>
      </c>
      <c r="B3" s="10"/>
      <c r="C3" s="11"/>
      <c r="D3" s="11"/>
      <c r="E3" s="173" t="s">
        <v>8</v>
      </c>
      <c r="F3" s="210"/>
      <c r="G3" s="210"/>
      <c r="H3" s="210"/>
      <c r="I3" s="86"/>
      <c r="J3" s="12"/>
      <c r="K3" s="11"/>
      <c r="L3" s="11"/>
      <c r="M3" s="11"/>
      <c r="N3" s="10"/>
      <c r="O3" s="10"/>
      <c r="P3" s="13"/>
      <c r="Q3" s="10" t="s">
        <v>10</v>
      </c>
      <c r="R3" s="10"/>
      <c r="S3" s="11"/>
      <c r="T3" s="11"/>
      <c r="U3" s="11"/>
      <c r="V3" s="11"/>
      <c r="W3" s="173" t="s">
        <v>8</v>
      </c>
      <c r="X3" s="174"/>
      <c r="Y3" s="172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83"/>
      <c r="BB3" s="184"/>
      <c r="BC3" s="15"/>
    </row>
    <row r="4" spans="1:50" ht="20.25" thickBot="1" thickTop="1">
      <c r="A4" s="5" t="s">
        <v>11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11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12</v>
      </c>
      <c r="B5" s="23"/>
      <c r="C5" s="24"/>
      <c r="D5" s="24"/>
      <c r="E5" s="24"/>
      <c r="F5" s="24"/>
      <c r="G5" s="116">
        <f ca="1">NOW()</f>
        <v>41809.45414699074</v>
      </c>
      <c r="H5" s="117"/>
      <c r="I5" s="118"/>
      <c r="J5" s="25" t="s">
        <v>13</v>
      </c>
      <c r="K5" s="27">
        <f ca="1">TODAY()</f>
        <v>41809</v>
      </c>
      <c r="M5" s="26"/>
      <c r="O5" s="28"/>
      <c r="P5" s="28"/>
      <c r="Q5" s="22" t="s">
        <v>12</v>
      </c>
      <c r="R5" s="23"/>
      <c r="S5" s="24"/>
      <c r="T5" s="24"/>
      <c r="U5" s="24"/>
      <c r="V5" s="24"/>
      <c r="W5" s="116">
        <f ca="1">NOW()</f>
        <v>41809.45414699074</v>
      </c>
      <c r="X5" s="117"/>
      <c r="Y5" s="118"/>
      <c r="Z5" s="211" t="s">
        <v>13</v>
      </c>
      <c r="AA5" s="212"/>
      <c r="AB5" s="217">
        <f>K5</f>
        <v>41809</v>
      </c>
      <c r="AC5" s="218"/>
      <c r="AD5" s="29"/>
      <c r="AE5" s="219"/>
      <c r="AF5" s="219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95</v>
      </c>
      <c r="B6" s="16"/>
      <c r="C6" s="16"/>
      <c r="D6" s="16"/>
      <c r="E6" s="16"/>
      <c r="F6" s="16"/>
      <c r="G6" s="213" t="s">
        <v>115</v>
      </c>
      <c r="H6" s="214"/>
      <c r="I6" s="215"/>
      <c r="J6" s="16"/>
      <c r="K6" s="16"/>
      <c r="L6" s="16"/>
      <c r="N6" s="16"/>
      <c r="O6" s="16"/>
      <c r="P6" s="1"/>
      <c r="Q6" s="30" t="s">
        <v>95</v>
      </c>
      <c r="R6" s="16"/>
      <c r="S6" s="16"/>
      <c r="T6" s="16"/>
      <c r="U6" s="16"/>
      <c r="V6" s="16"/>
      <c r="W6" s="116" t="str">
        <f>G6</f>
        <v>initial</v>
      </c>
      <c r="X6" s="117"/>
      <c r="Y6" s="118"/>
      <c r="Z6" s="16"/>
      <c r="AA6" s="175"/>
      <c r="AB6" s="175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76" t="s">
        <v>14</v>
      </c>
      <c r="B8" s="197"/>
      <c r="C8" s="185" t="s">
        <v>15</v>
      </c>
      <c r="D8" s="186"/>
      <c r="E8" s="186"/>
      <c r="F8" s="186"/>
      <c r="G8" s="186"/>
      <c r="H8" s="186"/>
      <c r="I8" s="186"/>
      <c r="J8" s="186"/>
      <c r="K8" s="186"/>
      <c r="L8" s="187"/>
      <c r="M8" s="191" t="s">
        <v>16</v>
      </c>
      <c r="N8" s="191" t="s">
        <v>17</v>
      </c>
      <c r="O8" s="194" t="s">
        <v>18</v>
      </c>
      <c r="P8" s="1"/>
      <c r="Q8" s="176" t="s">
        <v>14</v>
      </c>
      <c r="R8" s="177"/>
      <c r="S8" s="180" t="s">
        <v>19</v>
      </c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2"/>
      <c r="AH8" s="158" t="s">
        <v>20</v>
      </c>
      <c r="AI8" s="158"/>
      <c r="AJ8" s="158"/>
      <c r="AK8" s="158" t="s">
        <v>21</v>
      </c>
      <c r="AL8" s="158"/>
      <c r="AM8" s="158"/>
      <c r="AN8" s="158"/>
      <c r="AO8" s="158" t="s">
        <v>22</v>
      </c>
      <c r="AP8" s="158"/>
      <c r="AQ8" s="158"/>
      <c r="AR8" s="158"/>
      <c r="AS8" s="158"/>
      <c r="AT8" s="158"/>
      <c r="AU8" s="158"/>
      <c r="AV8" s="158"/>
      <c r="AW8" s="159" t="s">
        <v>23</v>
      </c>
      <c r="AX8" s="3"/>
    </row>
    <row r="9" spans="1:50" ht="12.75">
      <c r="A9" s="198"/>
      <c r="B9" s="199"/>
      <c r="C9" s="188"/>
      <c r="D9" s="189"/>
      <c r="E9" s="189"/>
      <c r="F9" s="189"/>
      <c r="G9" s="189"/>
      <c r="H9" s="189"/>
      <c r="I9" s="189"/>
      <c r="J9" s="189"/>
      <c r="K9" s="189"/>
      <c r="L9" s="190"/>
      <c r="M9" s="192"/>
      <c r="N9" s="192"/>
      <c r="O9" s="195"/>
      <c r="P9" s="1"/>
      <c r="Q9" s="178"/>
      <c r="R9" s="179"/>
      <c r="S9" s="161" t="s">
        <v>24</v>
      </c>
      <c r="T9" s="162"/>
      <c r="U9" s="162"/>
      <c r="V9" s="162"/>
      <c r="W9" s="163"/>
      <c r="X9" s="167" t="s">
        <v>25</v>
      </c>
      <c r="Y9" s="161" t="s">
        <v>26</v>
      </c>
      <c r="Z9" s="162"/>
      <c r="AA9" s="163"/>
      <c r="AB9" s="161" t="s">
        <v>27</v>
      </c>
      <c r="AC9" s="162"/>
      <c r="AD9" s="162"/>
      <c r="AE9" s="162"/>
      <c r="AF9" s="163"/>
      <c r="AG9" s="167" t="s">
        <v>28</v>
      </c>
      <c r="AH9" s="141" t="s">
        <v>29</v>
      </c>
      <c r="AI9" s="141" t="s">
        <v>30</v>
      </c>
      <c r="AJ9" s="141" t="s">
        <v>31</v>
      </c>
      <c r="AK9" s="141" t="s">
        <v>32</v>
      </c>
      <c r="AL9" s="141" t="s">
        <v>33</v>
      </c>
      <c r="AM9" s="142" t="s">
        <v>34</v>
      </c>
      <c r="AN9" s="142"/>
      <c r="AO9" s="142" t="s">
        <v>35</v>
      </c>
      <c r="AP9" s="142"/>
      <c r="AQ9" s="142"/>
      <c r="AR9" s="142"/>
      <c r="AS9" s="142"/>
      <c r="AT9" s="142"/>
      <c r="AU9" s="142"/>
      <c r="AV9" s="141" t="s">
        <v>36</v>
      </c>
      <c r="AW9" s="160"/>
      <c r="AX9" s="3"/>
    </row>
    <row r="10" spans="1:50" ht="19.5" customHeight="1">
      <c r="A10" s="200" t="s">
        <v>37</v>
      </c>
      <c r="B10" s="204" t="s">
        <v>38</v>
      </c>
      <c r="C10" s="149" t="s">
        <v>96</v>
      </c>
      <c r="D10" s="150"/>
      <c r="E10" s="149" t="s">
        <v>97</v>
      </c>
      <c r="F10" s="150"/>
      <c r="G10" s="149" t="s">
        <v>98</v>
      </c>
      <c r="H10" s="150"/>
      <c r="I10" s="149" t="s">
        <v>99</v>
      </c>
      <c r="J10" s="150"/>
      <c r="K10" s="151" t="s">
        <v>89</v>
      </c>
      <c r="L10" s="152"/>
      <c r="M10" s="192"/>
      <c r="N10" s="192"/>
      <c r="O10" s="195"/>
      <c r="P10" s="1"/>
      <c r="Q10" s="153" t="s">
        <v>37</v>
      </c>
      <c r="R10" s="155" t="s">
        <v>38</v>
      </c>
      <c r="S10" s="164"/>
      <c r="T10" s="165"/>
      <c r="U10" s="165"/>
      <c r="V10" s="165"/>
      <c r="W10" s="166"/>
      <c r="X10" s="168"/>
      <c r="Y10" s="164"/>
      <c r="Z10" s="165"/>
      <c r="AA10" s="166"/>
      <c r="AB10" s="164"/>
      <c r="AC10" s="165"/>
      <c r="AD10" s="165"/>
      <c r="AE10" s="165"/>
      <c r="AF10" s="166"/>
      <c r="AG10" s="168"/>
      <c r="AH10" s="141"/>
      <c r="AI10" s="141"/>
      <c r="AJ10" s="141"/>
      <c r="AK10" s="141"/>
      <c r="AL10" s="141"/>
      <c r="AM10" s="157" t="s">
        <v>39</v>
      </c>
      <c r="AN10" s="157" t="s">
        <v>40</v>
      </c>
      <c r="AO10" s="142"/>
      <c r="AP10" s="142"/>
      <c r="AQ10" s="142"/>
      <c r="AR10" s="142"/>
      <c r="AS10" s="142"/>
      <c r="AT10" s="142"/>
      <c r="AU10" s="142"/>
      <c r="AV10" s="141"/>
      <c r="AW10" s="160"/>
      <c r="AX10" s="3"/>
    </row>
    <row r="11" spans="1:50" ht="51" customHeight="1" thickBot="1">
      <c r="A11" s="201"/>
      <c r="B11" s="205"/>
      <c r="C11" s="35" t="s">
        <v>100</v>
      </c>
      <c r="D11" s="35" t="s">
        <v>101</v>
      </c>
      <c r="E11" s="35" t="s">
        <v>100</v>
      </c>
      <c r="F11" s="35" t="s">
        <v>101</v>
      </c>
      <c r="G11" s="35" t="s">
        <v>100</v>
      </c>
      <c r="H11" s="35" t="s">
        <v>101</v>
      </c>
      <c r="I11" s="35" t="s">
        <v>100</v>
      </c>
      <c r="J11" s="35" t="s">
        <v>101</v>
      </c>
      <c r="K11" s="87" t="s">
        <v>100</v>
      </c>
      <c r="L11" s="87" t="s">
        <v>101</v>
      </c>
      <c r="M11" s="193"/>
      <c r="N11" s="193"/>
      <c r="O11" s="196"/>
      <c r="P11" s="1"/>
      <c r="Q11" s="153"/>
      <c r="R11" s="155"/>
      <c r="S11" s="33" t="s">
        <v>102</v>
      </c>
      <c r="T11" s="33" t="s">
        <v>97</v>
      </c>
      <c r="U11" s="33" t="s">
        <v>98</v>
      </c>
      <c r="V11" s="33" t="s">
        <v>103</v>
      </c>
      <c r="W11" s="33" t="s">
        <v>28</v>
      </c>
      <c r="X11" s="169"/>
      <c r="Y11" s="34" t="s">
        <v>41</v>
      </c>
      <c r="Z11" s="34" t="s">
        <v>42</v>
      </c>
      <c r="AA11" s="34" t="s">
        <v>28</v>
      </c>
      <c r="AB11" s="34" t="s">
        <v>5</v>
      </c>
      <c r="AC11" s="34" t="s">
        <v>6</v>
      </c>
      <c r="AD11" s="34" t="s">
        <v>7</v>
      </c>
      <c r="AE11" s="34" t="s">
        <v>104</v>
      </c>
      <c r="AF11" s="34" t="s">
        <v>28</v>
      </c>
      <c r="AG11" s="169"/>
      <c r="AH11" s="141"/>
      <c r="AI11" s="141"/>
      <c r="AJ11" s="141"/>
      <c r="AK11" s="141"/>
      <c r="AL11" s="141"/>
      <c r="AM11" s="157"/>
      <c r="AN11" s="157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104</v>
      </c>
      <c r="AU11" s="34" t="s">
        <v>28</v>
      </c>
      <c r="AV11" s="141"/>
      <c r="AW11" s="160"/>
      <c r="AX11" s="3"/>
    </row>
    <row r="12" spans="1:50" ht="39.75" customHeight="1" thickBot="1" thickTop="1">
      <c r="A12" s="36" t="s">
        <v>43</v>
      </c>
      <c r="B12" s="37" t="s">
        <v>44</v>
      </c>
      <c r="C12" s="206" t="s">
        <v>45</v>
      </c>
      <c r="D12" s="207"/>
      <c r="E12" s="207"/>
      <c r="F12" s="207"/>
      <c r="G12" s="207"/>
      <c r="H12" s="207"/>
      <c r="I12" s="207"/>
      <c r="J12" s="207"/>
      <c r="K12" s="208"/>
      <c r="L12" s="39"/>
      <c r="M12" s="38" t="s">
        <v>46</v>
      </c>
      <c r="N12" s="37" t="s">
        <v>47</v>
      </c>
      <c r="O12" s="40" t="s">
        <v>48</v>
      </c>
      <c r="P12" s="1"/>
      <c r="Q12" s="154"/>
      <c r="R12" s="156"/>
      <c r="S12" s="147" t="s">
        <v>49</v>
      </c>
      <c r="T12" s="147"/>
      <c r="U12" s="147"/>
      <c r="V12" s="147"/>
      <c r="W12" s="147"/>
      <c r="X12" s="41" t="s">
        <v>50</v>
      </c>
      <c r="Y12" s="147" t="s">
        <v>51</v>
      </c>
      <c r="Z12" s="147"/>
      <c r="AA12" s="147"/>
      <c r="AB12" s="147" t="s">
        <v>52</v>
      </c>
      <c r="AC12" s="147"/>
      <c r="AD12" s="147"/>
      <c r="AE12" s="147"/>
      <c r="AF12" s="147"/>
      <c r="AG12" s="41" t="s">
        <v>53</v>
      </c>
      <c r="AH12" s="41" t="s">
        <v>54</v>
      </c>
      <c r="AI12" s="41" t="s">
        <v>55</v>
      </c>
      <c r="AJ12" s="41" t="s">
        <v>56</v>
      </c>
      <c r="AK12" s="41" t="s">
        <v>57</v>
      </c>
      <c r="AL12" s="41" t="s">
        <v>58</v>
      </c>
      <c r="AM12" s="41" t="s">
        <v>59</v>
      </c>
      <c r="AN12" s="41" t="s">
        <v>60</v>
      </c>
      <c r="AO12" s="147" t="s">
        <v>61</v>
      </c>
      <c r="AP12" s="147"/>
      <c r="AQ12" s="147"/>
      <c r="AR12" s="147"/>
      <c r="AS12" s="147"/>
      <c r="AT12" s="147"/>
      <c r="AU12" s="147"/>
      <c r="AV12" s="41" t="s">
        <v>62</v>
      </c>
      <c r="AW12" s="42" t="s">
        <v>63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130</v>
      </c>
      <c r="U13" s="43">
        <v>215</v>
      </c>
      <c r="V13" s="43">
        <v>10</v>
      </c>
      <c r="W13" s="43">
        <v>1050</v>
      </c>
      <c r="X13" s="43">
        <v>250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1340</v>
      </c>
      <c r="AH13" s="43">
        <v>1340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1340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130</v>
      </c>
      <c r="U14" s="45">
        <v>215</v>
      </c>
      <c r="V14" s="45">
        <v>10</v>
      </c>
      <c r="W14" s="45">
        <v>1050</v>
      </c>
      <c r="X14" s="45">
        <v>220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1310</v>
      </c>
      <c r="AH14" s="45">
        <v>1310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1310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695</v>
      </c>
      <c r="T15" s="45">
        <v>130</v>
      </c>
      <c r="U15" s="45">
        <v>215</v>
      </c>
      <c r="V15" s="45">
        <v>10</v>
      </c>
      <c r="W15" s="45">
        <v>1050</v>
      </c>
      <c r="X15" s="45">
        <v>200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1290</v>
      </c>
      <c r="AH15" s="45">
        <v>1290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1290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695</v>
      </c>
      <c r="T16" s="47">
        <v>130</v>
      </c>
      <c r="U16" s="47">
        <v>215</v>
      </c>
      <c r="V16" s="47">
        <v>10</v>
      </c>
      <c r="W16" s="47">
        <v>1050</v>
      </c>
      <c r="X16" s="47">
        <v>180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1270</v>
      </c>
      <c r="AH16" s="47">
        <v>1270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1270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695</v>
      </c>
      <c r="T17" s="45">
        <v>130</v>
      </c>
      <c r="U17" s="45">
        <v>215</v>
      </c>
      <c r="V17" s="45">
        <v>10</v>
      </c>
      <c r="W17" s="45">
        <v>1050</v>
      </c>
      <c r="X17" s="45">
        <v>150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1240</v>
      </c>
      <c r="AH17" s="45">
        <v>1240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1240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695</v>
      </c>
      <c r="T18" s="45">
        <v>130</v>
      </c>
      <c r="U18" s="45">
        <v>215</v>
      </c>
      <c r="V18" s="45">
        <v>10</v>
      </c>
      <c r="W18" s="45">
        <v>1050</v>
      </c>
      <c r="X18" s="45">
        <v>120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1210</v>
      </c>
      <c r="AH18" s="45">
        <v>1210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1210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695</v>
      </c>
      <c r="T19" s="45">
        <v>130</v>
      </c>
      <c r="U19" s="45">
        <v>215</v>
      </c>
      <c r="V19" s="45">
        <v>10</v>
      </c>
      <c r="W19" s="45">
        <v>1050</v>
      </c>
      <c r="X19" s="45">
        <v>100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1190</v>
      </c>
      <c r="AH19" s="45">
        <v>1190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1190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695</v>
      </c>
      <c r="T20" s="45">
        <v>130</v>
      </c>
      <c r="U20" s="45">
        <v>215</v>
      </c>
      <c r="V20" s="45">
        <v>10</v>
      </c>
      <c r="W20" s="45">
        <v>1050</v>
      </c>
      <c r="X20" s="45">
        <v>80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1170</v>
      </c>
      <c r="AH20" s="45">
        <v>1170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1170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695</v>
      </c>
      <c r="T21" s="43">
        <v>130</v>
      </c>
      <c r="U21" s="43">
        <v>215</v>
      </c>
      <c r="V21" s="43">
        <v>10</v>
      </c>
      <c r="W21" s="43">
        <v>1050</v>
      </c>
      <c r="X21" s="43">
        <v>60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1150</v>
      </c>
      <c r="AH21" s="43">
        <v>1150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1150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695</v>
      </c>
      <c r="T22" s="45">
        <v>130</v>
      </c>
      <c r="U22" s="45">
        <v>215</v>
      </c>
      <c r="V22" s="45">
        <v>10</v>
      </c>
      <c r="W22" s="45">
        <v>1050</v>
      </c>
      <c r="X22" s="45">
        <v>50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1140</v>
      </c>
      <c r="AH22" s="45">
        <v>1140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1140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695</v>
      </c>
      <c r="T23" s="45">
        <v>130</v>
      </c>
      <c r="U23" s="45">
        <v>215</v>
      </c>
      <c r="V23" s="45">
        <v>10</v>
      </c>
      <c r="W23" s="45">
        <v>1050</v>
      </c>
      <c r="X23" s="45">
        <v>40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1130</v>
      </c>
      <c r="AH23" s="45">
        <v>1130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1130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695</v>
      </c>
      <c r="T24" s="47">
        <v>130</v>
      </c>
      <c r="U24" s="47">
        <v>215</v>
      </c>
      <c r="V24" s="47">
        <v>10</v>
      </c>
      <c r="W24" s="47">
        <v>1050</v>
      </c>
      <c r="X24" s="47">
        <v>15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1105</v>
      </c>
      <c r="AH24" s="47">
        <v>1105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1105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695</v>
      </c>
      <c r="T25" s="45">
        <v>130</v>
      </c>
      <c r="U25" s="45">
        <v>215</v>
      </c>
      <c r="V25" s="45">
        <v>10</v>
      </c>
      <c r="W25" s="45">
        <v>1050</v>
      </c>
      <c r="X25" s="45">
        <v>0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1090</v>
      </c>
      <c r="AH25" s="45">
        <v>1090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1090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695</v>
      </c>
      <c r="T26" s="45">
        <v>130</v>
      </c>
      <c r="U26" s="45">
        <v>215</v>
      </c>
      <c r="V26" s="45">
        <v>10</v>
      </c>
      <c r="W26" s="45">
        <v>1050</v>
      </c>
      <c r="X26" s="45">
        <v>0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1090</v>
      </c>
      <c r="AH26" s="45">
        <v>1090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1090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695</v>
      </c>
      <c r="T27" s="45">
        <v>120</v>
      </c>
      <c r="U27" s="45">
        <v>215</v>
      </c>
      <c r="V27" s="45">
        <v>10</v>
      </c>
      <c r="W27" s="45">
        <v>1040</v>
      </c>
      <c r="X27" s="45">
        <v>0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1080</v>
      </c>
      <c r="AH27" s="45">
        <v>1080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1080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695</v>
      </c>
      <c r="T28" s="45">
        <v>100</v>
      </c>
      <c r="U28" s="45">
        <v>215</v>
      </c>
      <c r="V28" s="45">
        <v>10</v>
      </c>
      <c r="W28" s="45">
        <v>1020</v>
      </c>
      <c r="X28" s="45">
        <v>0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1060</v>
      </c>
      <c r="AH28" s="45">
        <v>1060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1060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695</v>
      </c>
      <c r="T29" s="43">
        <v>90</v>
      </c>
      <c r="U29" s="43">
        <v>205</v>
      </c>
      <c r="V29" s="43">
        <v>10</v>
      </c>
      <c r="W29" s="43">
        <v>1000</v>
      </c>
      <c r="X29" s="43">
        <v>0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1040</v>
      </c>
      <c r="AH29" s="43">
        <v>1040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1040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695</v>
      </c>
      <c r="T30" s="45">
        <v>80</v>
      </c>
      <c r="U30" s="45">
        <v>205</v>
      </c>
      <c r="V30" s="45">
        <v>10</v>
      </c>
      <c r="W30" s="45">
        <v>990</v>
      </c>
      <c r="X30" s="45">
        <v>0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1030</v>
      </c>
      <c r="AH30" s="45">
        <v>1030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1030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695</v>
      </c>
      <c r="T31" s="45">
        <v>80</v>
      </c>
      <c r="U31" s="45">
        <v>195</v>
      </c>
      <c r="V31" s="45">
        <v>10</v>
      </c>
      <c r="W31" s="45">
        <v>980</v>
      </c>
      <c r="X31" s="45">
        <v>0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1020</v>
      </c>
      <c r="AH31" s="45">
        <v>1020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1020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695</v>
      </c>
      <c r="T32" s="47">
        <v>80</v>
      </c>
      <c r="U32" s="47">
        <v>175</v>
      </c>
      <c r="V32" s="47">
        <v>10</v>
      </c>
      <c r="W32" s="47">
        <v>960</v>
      </c>
      <c r="X32" s="47">
        <v>0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1000</v>
      </c>
      <c r="AH32" s="47">
        <v>1000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1000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690</v>
      </c>
      <c r="T33" s="45">
        <v>80</v>
      </c>
      <c r="U33" s="45">
        <v>160</v>
      </c>
      <c r="V33" s="45">
        <v>10</v>
      </c>
      <c r="W33" s="45">
        <v>940</v>
      </c>
      <c r="X33" s="45">
        <v>0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980</v>
      </c>
      <c r="AH33" s="45">
        <v>980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980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680</v>
      </c>
      <c r="T34" s="45">
        <v>80</v>
      </c>
      <c r="U34" s="45">
        <v>160</v>
      </c>
      <c r="V34" s="45">
        <v>10</v>
      </c>
      <c r="W34" s="45">
        <v>930</v>
      </c>
      <c r="X34" s="45">
        <v>0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970</v>
      </c>
      <c r="AH34" s="45">
        <v>970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970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650</v>
      </c>
      <c r="T35" s="45">
        <v>80</v>
      </c>
      <c r="U35" s="45">
        <v>160</v>
      </c>
      <c r="V35" s="45">
        <v>10</v>
      </c>
      <c r="W35" s="45">
        <v>900</v>
      </c>
      <c r="X35" s="45">
        <v>0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940</v>
      </c>
      <c r="AH35" s="45">
        <v>940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940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650</v>
      </c>
      <c r="T36" s="45">
        <v>80</v>
      </c>
      <c r="U36" s="45">
        <v>160</v>
      </c>
      <c r="V36" s="45">
        <v>10</v>
      </c>
      <c r="W36" s="45">
        <v>900</v>
      </c>
      <c r="X36" s="45">
        <v>0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940</v>
      </c>
      <c r="AH36" s="45">
        <v>940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940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680</v>
      </c>
      <c r="T37" s="43">
        <v>80</v>
      </c>
      <c r="U37" s="43">
        <v>160</v>
      </c>
      <c r="V37" s="43">
        <v>10</v>
      </c>
      <c r="W37" s="43">
        <v>930</v>
      </c>
      <c r="X37" s="43">
        <v>0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970</v>
      </c>
      <c r="AH37" s="43">
        <v>970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970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695</v>
      </c>
      <c r="T38" s="45">
        <v>80</v>
      </c>
      <c r="U38" s="45">
        <v>175</v>
      </c>
      <c r="V38" s="45">
        <v>10</v>
      </c>
      <c r="W38" s="45">
        <v>960</v>
      </c>
      <c r="X38" s="45">
        <v>0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1000</v>
      </c>
      <c r="AH38" s="45">
        <v>1000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1000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695</v>
      </c>
      <c r="T39" s="45">
        <v>80</v>
      </c>
      <c r="U39" s="45">
        <v>195</v>
      </c>
      <c r="V39" s="45">
        <v>10</v>
      </c>
      <c r="W39" s="45">
        <v>980</v>
      </c>
      <c r="X39" s="45">
        <v>0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1020</v>
      </c>
      <c r="AH39" s="45">
        <v>1020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1020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695</v>
      </c>
      <c r="T40" s="47">
        <v>80</v>
      </c>
      <c r="U40" s="47">
        <v>205</v>
      </c>
      <c r="V40" s="47">
        <v>10</v>
      </c>
      <c r="W40" s="47">
        <v>990</v>
      </c>
      <c r="X40" s="47">
        <v>0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1030</v>
      </c>
      <c r="AH40" s="47">
        <v>1030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1030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695</v>
      </c>
      <c r="T41" s="45">
        <v>100</v>
      </c>
      <c r="U41" s="45">
        <v>215</v>
      </c>
      <c r="V41" s="45">
        <v>10</v>
      </c>
      <c r="W41" s="45">
        <v>1020</v>
      </c>
      <c r="X41" s="45">
        <v>0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1060</v>
      </c>
      <c r="AH41" s="45">
        <v>1060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1060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695</v>
      </c>
      <c r="T42" s="45">
        <v>130</v>
      </c>
      <c r="U42" s="45">
        <v>215</v>
      </c>
      <c r="V42" s="45">
        <v>10</v>
      </c>
      <c r="W42" s="45">
        <v>1050</v>
      </c>
      <c r="X42" s="45">
        <v>0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1090</v>
      </c>
      <c r="AH42" s="45">
        <v>1090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1090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695</v>
      </c>
      <c r="T43" s="45">
        <v>130</v>
      </c>
      <c r="U43" s="45">
        <v>215</v>
      </c>
      <c r="V43" s="45">
        <v>40</v>
      </c>
      <c r="W43" s="45">
        <v>1080</v>
      </c>
      <c r="X43" s="45">
        <v>0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1120</v>
      </c>
      <c r="AH43" s="45">
        <v>1120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1120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695</v>
      </c>
      <c r="T44" s="45">
        <v>130</v>
      </c>
      <c r="U44" s="45">
        <v>215</v>
      </c>
      <c r="V44" s="45">
        <v>50</v>
      </c>
      <c r="W44" s="45">
        <v>1090</v>
      </c>
      <c r="X44" s="45">
        <v>0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1130</v>
      </c>
      <c r="AH44" s="45">
        <v>1130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1130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695</v>
      </c>
      <c r="T45" s="43">
        <v>130</v>
      </c>
      <c r="U45" s="43">
        <v>215</v>
      </c>
      <c r="V45" s="43">
        <v>50</v>
      </c>
      <c r="W45" s="43">
        <v>1090</v>
      </c>
      <c r="X45" s="43">
        <v>40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1170</v>
      </c>
      <c r="AH45" s="43">
        <v>1170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1170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695</v>
      </c>
      <c r="T46" s="45">
        <v>130</v>
      </c>
      <c r="U46" s="45">
        <v>215</v>
      </c>
      <c r="V46" s="45">
        <v>50</v>
      </c>
      <c r="W46" s="45">
        <v>1090</v>
      </c>
      <c r="X46" s="45">
        <v>80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1210</v>
      </c>
      <c r="AH46" s="45">
        <v>1210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1210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695</v>
      </c>
      <c r="T47" s="45">
        <v>130</v>
      </c>
      <c r="U47" s="45">
        <v>215</v>
      </c>
      <c r="V47" s="45">
        <v>50</v>
      </c>
      <c r="W47" s="45">
        <v>1090</v>
      </c>
      <c r="X47" s="45">
        <v>100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1230</v>
      </c>
      <c r="AH47" s="45">
        <v>1230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1230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695</v>
      </c>
      <c r="T48" s="47">
        <v>130</v>
      </c>
      <c r="U48" s="47">
        <v>215</v>
      </c>
      <c r="V48" s="47">
        <v>50</v>
      </c>
      <c r="W48" s="47">
        <v>1090</v>
      </c>
      <c r="X48" s="47">
        <v>140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1270</v>
      </c>
      <c r="AH48" s="47">
        <v>1270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1270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130</v>
      </c>
      <c r="U49" s="45">
        <v>215</v>
      </c>
      <c r="V49" s="45">
        <v>50</v>
      </c>
      <c r="W49" s="45">
        <v>1090</v>
      </c>
      <c r="X49" s="45">
        <v>170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1300</v>
      </c>
      <c r="AH49" s="45">
        <v>1300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1300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130</v>
      </c>
      <c r="U50" s="45">
        <v>215</v>
      </c>
      <c r="V50" s="45">
        <v>50</v>
      </c>
      <c r="W50" s="45">
        <v>1090</v>
      </c>
      <c r="X50" s="45">
        <v>210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1340</v>
      </c>
      <c r="AH50" s="45">
        <v>1340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1340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130</v>
      </c>
      <c r="U51" s="45">
        <v>215</v>
      </c>
      <c r="V51" s="45">
        <v>50</v>
      </c>
      <c r="W51" s="45">
        <v>1090</v>
      </c>
      <c r="X51" s="45">
        <v>255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1385</v>
      </c>
      <c r="AH51" s="45">
        <v>1385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1385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130</v>
      </c>
      <c r="U52" s="45">
        <v>215</v>
      </c>
      <c r="V52" s="45">
        <v>50</v>
      </c>
      <c r="W52" s="45">
        <v>1090</v>
      </c>
      <c r="X52" s="45">
        <v>270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1400</v>
      </c>
      <c r="AH52" s="45">
        <v>1400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1400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130</v>
      </c>
      <c r="U53" s="43">
        <v>215</v>
      </c>
      <c r="V53" s="43">
        <v>50</v>
      </c>
      <c r="W53" s="43">
        <v>1090</v>
      </c>
      <c r="X53" s="43">
        <v>300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1430</v>
      </c>
      <c r="AH53" s="43">
        <v>1430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1430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215</v>
      </c>
      <c r="V54" s="45">
        <v>50</v>
      </c>
      <c r="W54" s="45">
        <v>1090</v>
      </c>
      <c r="X54" s="45">
        <v>330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1460</v>
      </c>
      <c r="AH54" s="45">
        <v>1460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1460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215</v>
      </c>
      <c r="V55" s="45">
        <v>50</v>
      </c>
      <c r="W55" s="45">
        <v>1090</v>
      </c>
      <c r="X55" s="45">
        <v>370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1500</v>
      </c>
      <c r="AH55" s="45">
        <v>1500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1500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215</v>
      </c>
      <c r="V56" s="47">
        <v>50</v>
      </c>
      <c r="W56" s="47">
        <v>1090</v>
      </c>
      <c r="X56" s="47">
        <v>400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1530</v>
      </c>
      <c r="AH56" s="47">
        <v>1530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1530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215</v>
      </c>
      <c r="V57" s="45">
        <v>50</v>
      </c>
      <c r="W57" s="45">
        <v>1090</v>
      </c>
      <c r="X57" s="45">
        <v>420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1550</v>
      </c>
      <c r="AH57" s="45">
        <v>1550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1550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215</v>
      </c>
      <c r="V58" s="45">
        <v>50</v>
      </c>
      <c r="W58" s="45">
        <v>1090</v>
      </c>
      <c r="X58" s="45">
        <v>450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1580</v>
      </c>
      <c r="AH58" s="45">
        <v>1580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1580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215</v>
      </c>
      <c r="V59" s="45">
        <v>50</v>
      </c>
      <c r="W59" s="45">
        <v>1090</v>
      </c>
      <c r="X59" s="45">
        <v>470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1600</v>
      </c>
      <c r="AH59" s="45">
        <v>1600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1600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215</v>
      </c>
      <c r="V60" s="45">
        <v>50</v>
      </c>
      <c r="W60" s="45">
        <v>1090</v>
      </c>
      <c r="X60" s="45">
        <v>490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1620</v>
      </c>
      <c r="AH60" s="45">
        <v>1620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1620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215</v>
      </c>
      <c r="V61" s="43">
        <v>50</v>
      </c>
      <c r="W61" s="43">
        <v>1090</v>
      </c>
      <c r="X61" s="43">
        <v>500</v>
      </c>
      <c r="Y61" s="43">
        <v>0</v>
      </c>
      <c r="Z61" s="43">
        <v>0</v>
      </c>
      <c r="AA61" s="43">
        <v>0</v>
      </c>
      <c r="AB61" s="44">
        <v>40</v>
      </c>
      <c r="AC61" s="44">
        <v>0</v>
      </c>
      <c r="AD61" s="44">
        <v>0</v>
      </c>
      <c r="AE61" s="44">
        <v>0</v>
      </c>
      <c r="AF61" s="44">
        <v>40</v>
      </c>
      <c r="AG61" s="43">
        <v>1630</v>
      </c>
      <c r="AH61" s="43">
        <v>1630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1630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215</v>
      </c>
      <c r="V62" s="45">
        <v>50</v>
      </c>
      <c r="W62" s="45">
        <v>1090</v>
      </c>
      <c r="X62" s="45">
        <v>510</v>
      </c>
      <c r="Y62" s="45">
        <v>0</v>
      </c>
      <c r="Z62" s="45">
        <v>0</v>
      </c>
      <c r="AA62" s="45">
        <v>0</v>
      </c>
      <c r="AB62" s="46">
        <v>40</v>
      </c>
      <c r="AC62" s="46">
        <v>0</v>
      </c>
      <c r="AD62" s="46">
        <v>0</v>
      </c>
      <c r="AE62" s="46">
        <v>0</v>
      </c>
      <c r="AF62" s="46">
        <v>40</v>
      </c>
      <c r="AG62" s="45">
        <v>1640</v>
      </c>
      <c r="AH62" s="45">
        <v>1640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1640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215</v>
      </c>
      <c r="V63" s="45">
        <v>50</v>
      </c>
      <c r="W63" s="45">
        <v>1090</v>
      </c>
      <c r="X63" s="45">
        <v>510</v>
      </c>
      <c r="Y63" s="45">
        <v>0</v>
      </c>
      <c r="Z63" s="45">
        <v>0</v>
      </c>
      <c r="AA63" s="45">
        <v>0</v>
      </c>
      <c r="AB63" s="46">
        <v>40</v>
      </c>
      <c r="AC63" s="46">
        <v>0</v>
      </c>
      <c r="AD63" s="46">
        <v>0</v>
      </c>
      <c r="AE63" s="46">
        <v>0</v>
      </c>
      <c r="AF63" s="46">
        <v>40</v>
      </c>
      <c r="AG63" s="45">
        <v>1640</v>
      </c>
      <c r="AH63" s="45">
        <v>1640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1640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215</v>
      </c>
      <c r="V64" s="47">
        <v>50</v>
      </c>
      <c r="W64" s="47">
        <v>1090</v>
      </c>
      <c r="X64" s="47">
        <v>500</v>
      </c>
      <c r="Y64" s="47">
        <v>0</v>
      </c>
      <c r="Z64" s="47">
        <v>0</v>
      </c>
      <c r="AA64" s="47">
        <v>0</v>
      </c>
      <c r="AB64" s="50">
        <v>40</v>
      </c>
      <c r="AC64" s="50">
        <v>0</v>
      </c>
      <c r="AD64" s="50">
        <v>0</v>
      </c>
      <c r="AE64" s="50">
        <v>0</v>
      </c>
      <c r="AF64" s="50">
        <v>40</v>
      </c>
      <c r="AG64" s="47">
        <v>1630</v>
      </c>
      <c r="AH64" s="47">
        <v>1630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1630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215</v>
      </c>
      <c r="V65" s="45">
        <v>50</v>
      </c>
      <c r="W65" s="45">
        <v>1090</v>
      </c>
      <c r="X65" s="45">
        <v>485</v>
      </c>
      <c r="Y65" s="45">
        <v>0</v>
      </c>
      <c r="Z65" s="45">
        <v>0</v>
      </c>
      <c r="AA65" s="45">
        <v>0</v>
      </c>
      <c r="AB65" s="46">
        <v>40</v>
      </c>
      <c r="AC65" s="46">
        <v>0</v>
      </c>
      <c r="AD65" s="46">
        <v>0</v>
      </c>
      <c r="AE65" s="46">
        <v>0</v>
      </c>
      <c r="AF65" s="46">
        <v>40</v>
      </c>
      <c r="AG65" s="45">
        <v>1615</v>
      </c>
      <c r="AH65" s="45">
        <v>1615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1615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215</v>
      </c>
      <c r="V66" s="45">
        <v>50</v>
      </c>
      <c r="W66" s="45">
        <v>1090</v>
      </c>
      <c r="X66" s="45">
        <v>460</v>
      </c>
      <c r="Y66" s="45">
        <v>0</v>
      </c>
      <c r="Z66" s="45">
        <v>0</v>
      </c>
      <c r="AA66" s="45">
        <v>0</v>
      </c>
      <c r="AB66" s="46">
        <v>40</v>
      </c>
      <c r="AC66" s="46">
        <v>0</v>
      </c>
      <c r="AD66" s="46">
        <v>0</v>
      </c>
      <c r="AE66" s="46">
        <v>0</v>
      </c>
      <c r="AF66" s="46">
        <v>40</v>
      </c>
      <c r="AG66" s="45">
        <v>1590</v>
      </c>
      <c r="AH66" s="45">
        <v>1590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1590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215</v>
      </c>
      <c r="V67" s="45">
        <v>50</v>
      </c>
      <c r="W67" s="45">
        <v>1090</v>
      </c>
      <c r="X67" s="45">
        <v>460</v>
      </c>
      <c r="Y67" s="45">
        <v>0</v>
      </c>
      <c r="Z67" s="45">
        <v>0</v>
      </c>
      <c r="AA67" s="45">
        <v>0</v>
      </c>
      <c r="AB67" s="46">
        <v>40</v>
      </c>
      <c r="AC67" s="46">
        <v>0</v>
      </c>
      <c r="AD67" s="46">
        <v>0</v>
      </c>
      <c r="AE67" s="46">
        <v>0</v>
      </c>
      <c r="AF67" s="46">
        <v>40</v>
      </c>
      <c r="AG67" s="45">
        <v>1590</v>
      </c>
      <c r="AH67" s="45">
        <v>1590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1590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215</v>
      </c>
      <c r="V68" s="45">
        <v>50</v>
      </c>
      <c r="W68" s="45">
        <v>1090</v>
      </c>
      <c r="X68" s="45">
        <v>460</v>
      </c>
      <c r="Y68" s="45">
        <v>0</v>
      </c>
      <c r="Z68" s="45">
        <v>0</v>
      </c>
      <c r="AA68" s="45">
        <v>0</v>
      </c>
      <c r="AB68" s="46">
        <v>40</v>
      </c>
      <c r="AC68" s="46">
        <v>0</v>
      </c>
      <c r="AD68" s="46">
        <v>0</v>
      </c>
      <c r="AE68" s="46">
        <v>0</v>
      </c>
      <c r="AF68" s="46">
        <v>40</v>
      </c>
      <c r="AG68" s="45">
        <v>1590</v>
      </c>
      <c r="AH68" s="45">
        <v>1590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1590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215</v>
      </c>
      <c r="V69" s="43">
        <v>50</v>
      </c>
      <c r="W69" s="43">
        <v>1090</v>
      </c>
      <c r="X69" s="43">
        <v>470</v>
      </c>
      <c r="Y69" s="43">
        <v>0</v>
      </c>
      <c r="Z69" s="43">
        <v>0</v>
      </c>
      <c r="AA69" s="43">
        <v>0</v>
      </c>
      <c r="AB69" s="44">
        <v>40</v>
      </c>
      <c r="AC69" s="44">
        <v>0</v>
      </c>
      <c r="AD69" s="44">
        <v>0</v>
      </c>
      <c r="AE69" s="44">
        <v>0</v>
      </c>
      <c r="AF69" s="44">
        <v>40</v>
      </c>
      <c r="AG69" s="43">
        <v>1600</v>
      </c>
      <c r="AH69" s="43">
        <v>1600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1600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215</v>
      </c>
      <c r="V70" s="45">
        <v>50</v>
      </c>
      <c r="W70" s="45">
        <v>1090</v>
      </c>
      <c r="X70" s="45">
        <v>510</v>
      </c>
      <c r="Y70" s="45">
        <v>0</v>
      </c>
      <c r="Z70" s="45">
        <v>0</v>
      </c>
      <c r="AA70" s="45">
        <v>0</v>
      </c>
      <c r="AB70" s="46">
        <v>40</v>
      </c>
      <c r="AC70" s="46">
        <v>0</v>
      </c>
      <c r="AD70" s="46">
        <v>0</v>
      </c>
      <c r="AE70" s="46">
        <v>0</v>
      </c>
      <c r="AF70" s="46">
        <v>40</v>
      </c>
      <c r="AG70" s="45">
        <v>1640</v>
      </c>
      <c r="AH70" s="45">
        <v>1640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1640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215</v>
      </c>
      <c r="V71" s="45">
        <v>50</v>
      </c>
      <c r="W71" s="45">
        <v>1090</v>
      </c>
      <c r="X71" s="45">
        <v>520</v>
      </c>
      <c r="Y71" s="45">
        <v>0</v>
      </c>
      <c r="Z71" s="45">
        <v>0</v>
      </c>
      <c r="AA71" s="45">
        <v>0</v>
      </c>
      <c r="AB71" s="46">
        <v>40</v>
      </c>
      <c r="AC71" s="46">
        <v>0</v>
      </c>
      <c r="AD71" s="46">
        <v>0</v>
      </c>
      <c r="AE71" s="46">
        <v>0</v>
      </c>
      <c r="AF71" s="46">
        <v>40</v>
      </c>
      <c r="AG71" s="45">
        <v>1650</v>
      </c>
      <c r="AH71" s="45">
        <v>1650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1650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215</v>
      </c>
      <c r="V72" s="47">
        <v>50</v>
      </c>
      <c r="W72" s="47">
        <v>1090</v>
      </c>
      <c r="X72" s="47">
        <v>540</v>
      </c>
      <c r="Y72" s="47">
        <v>0</v>
      </c>
      <c r="Z72" s="47">
        <v>0</v>
      </c>
      <c r="AA72" s="47">
        <v>0</v>
      </c>
      <c r="AB72" s="50">
        <v>40</v>
      </c>
      <c r="AC72" s="50">
        <v>0</v>
      </c>
      <c r="AD72" s="50">
        <v>0</v>
      </c>
      <c r="AE72" s="50">
        <v>0</v>
      </c>
      <c r="AF72" s="50">
        <v>40</v>
      </c>
      <c r="AG72" s="47">
        <v>1670</v>
      </c>
      <c r="AH72" s="47">
        <v>1670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1670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215</v>
      </c>
      <c r="V73" s="45">
        <v>50</v>
      </c>
      <c r="W73" s="45">
        <v>1090</v>
      </c>
      <c r="X73" s="45">
        <v>550</v>
      </c>
      <c r="Y73" s="45">
        <v>0</v>
      </c>
      <c r="Z73" s="45">
        <v>0</v>
      </c>
      <c r="AA73" s="45">
        <v>0</v>
      </c>
      <c r="AB73" s="46">
        <v>40</v>
      </c>
      <c r="AC73" s="46">
        <v>0</v>
      </c>
      <c r="AD73" s="46">
        <v>0</v>
      </c>
      <c r="AE73" s="46">
        <v>0</v>
      </c>
      <c r="AF73" s="46">
        <v>40</v>
      </c>
      <c r="AG73" s="45">
        <v>1680</v>
      </c>
      <c r="AH73" s="45">
        <v>1680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1680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215</v>
      </c>
      <c r="V74" s="45">
        <v>50</v>
      </c>
      <c r="W74" s="45">
        <v>1090</v>
      </c>
      <c r="X74" s="45">
        <v>550</v>
      </c>
      <c r="Y74" s="45">
        <v>0</v>
      </c>
      <c r="Z74" s="45">
        <v>0</v>
      </c>
      <c r="AA74" s="45">
        <v>0</v>
      </c>
      <c r="AB74" s="46">
        <v>40</v>
      </c>
      <c r="AC74" s="46">
        <v>0</v>
      </c>
      <c r="AD74" s="46">
        <v>0</v>
      </c>
      <c r="AE74" s="46">
        <v>0</v>
      </c>
      <c r="AF74" s="46">
        <v>40</v>
      </c>
      <c r="AG74" s="45">
        <v>1680</v>
      </c>
      <c r="AH74" s="45">
        <v>1680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1680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215</v>
      </c>
      <c r="V75" s="45">
        <v>50</v>
      </c>
      <c r="W75" s="45">
        <v>1090</v>
      </c>
      <c r="X75" s="45">
        <v>550</v>
      </c>
      <c r="Y75" s="45">
        <v>0</v>
      </c>
      <c r="Z75" s="45">
        <v>0</v>
      </c>
      <c r="AA75" s="45">
        <v>0</v>
      </c>
      <c r="AB75" s="46">
        <v>40</v>
      </c>
      <c r="AC75" s="46">
        <v>0</v>
      </c>
      <c r="AD75" s="46">
        <v>0</v>
      </c>
      <c r="AE75" s="46">
        <v>0</v>
      </c>
      <c r="AF75" s="46">
        <v>40</v>
      </c>
      <c r="AG75" s="45">
        <v>1680</v>
      </c>
      <c r="AH75" s="45">
        <v>1680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1680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215</v>
      </c>
      <c r="V76" s="45">
        <v>50</v>
      </c>
      <c r="W76" s="45">
        <v>1090</v>
      </c>
      <c r="X76" s="45">
        <v>550</v>
      </c>
      <c r="Y76" s="45">
        <v>0</v>
      </c>
      <c r="Z76" s="45">
        <v>0</v>
      </c>
      <c r="AA76" s="45">
        <v>0</v>
      </c>
      <c r="AB76" s="46">
        <v>40</v>
      </c>
      <c r="AC76" s="46">
        <v>0</v>
      </c>
      <c r="AD76" s="46">
        <v>0</v>
      </c>
      <c r="AE76" s="46">
        <v>0</v>
      </c>
      <c r="AF76" s="46">
        <v>40</v>
      </c>
      <c r="AG76" s="45">
        <v>1680</v>
      </c>
      <c r="AH76" s="45">
        <v>1680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1680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215</v>
      </c>
      <c r="V77" s="43">
        <v>50</v>
      </c>
      <c r="W77" s="43">
        <v>1090</v>
      </c>
      <c r="X77" s="43">
        <v>540</v>
      </c>
      <c r="Y77" s="43">
        <v>0</v>
      </c>
      <c r="Z77" s="43">
        <v>0</v>
      </c>
      <c r="AA77" s="43">
        <v>0</v>
      </c>
      <c r="AB77" s="44">
        <v>40</v>
      </c>
      <c r="AC77" s="44">
        <v>0</v>
      </c>
      <c r="AD77" s="44">
        <v>0</v>
      </c>
      <c r="AE77" s="44">
        <v>0</v>
      </c>
      <c r="AF77" s="44">
        <v>40</v>
      </c>
      <c r="AG77" s="43">
        <v>1670</v>
      </c>
      <c r="AH77" s="43">
        <v>1670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1670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215</v>
      </c>
      <c r="V78" s="45">
        <v>50</v>
      </c>
      <c r="W78" s="45">
        <v>1090</v>
      </c>
      <c r="X78" s="45">
        <v>535</v>
      </c>
      <c r="Y78" s="45">
        <v>0</v>
      </c>
      <c r="Z78" s="45">
        <v>0</v>
      </c>
      <c r="AA78" s="45">
        <v>0</v>
      </c>
      <c r="AB78" s="46">
        <v>40</v>
      </c>
      <c r="AC78" s="46">
        <v>0</v>
      </c>
      <c r="AD78" s="46">
        <v>0</v>
      </c>
      <c r="AE78" s="46">
        <v>0</v>
      </c>
      <c r="AF78" s="46">
        <v>40</v>
      </c>
      <c r="AG78" s="45">
        <v>1665</v>
      </c>
      <c r="AH78" s="45">
        <v>1665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1665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215</v>
      </c>
      <c r="V79" s="45">
        <v>50</v>
      </c>
      <c r="W79" s="45">
        <v>1090</v>
      </c>
      <c r="X79" s="45">
        <v>520</v>
      </c>
      <c r="Y79" s="45">
        <v>0</v>
      </c>
      <c r="Z79" s="45">
        <v>0</v>
      </c>
      <c r="AA79" s="45">
        <v>0</v>
      </c>
      <c r="AB79" s="46">
        <v>40</v>
      </c>
      <c r="AC79" s="46">
        <v>0</v>
      </c>
      <c r="AD79" s="46">
        <v>0</v>
      </c>
      <c r="AE79" s="46">
        <v>0</v>
      </c>
      <c r="AF79" s="46">
        <v>40</v>
      </c>
      <c r="AG79" s="45">
        <v>1650</v>
      </c>
      <c r="AH79" s="45">
        <v>1650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1650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215</v>
      </c>
      <c r="V80" s="47">
        <v>50</v>
      </c>
      <c r="W80" s="47">
        <v>1090</v>
      </c>
      <c r="X80" s="47">
        <v>500</v>
      </c>
      <c r="Y80" s="47">
        <v>0</v>
      </c>
      <c r="Z80" s="47">
        <v>0</v>
      </c>
      <c r="AA80" s="47">
        <v>0</v>
      </c>
      <c r="AB80" s="50">
        <v>40</v>
      </c>
      <c r="AC80" s="50">
        <v>0</v>
      </c>
      <c r="AD80" s="50">
        <v>0</v>
      </c>
      <c r="AE80" s="50">
        <v>0</v>
      </c>
      <c r="AF80" s="50">
        <v>40</v>
      </c>
      <c r="AG80" s="47">
        <v>1630</v>
      </c>
      <c r="AH80" s="47">
        <v>1630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1630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215</v>
      </c>
      <c r="V81" s="45">
        <v>50</v>
      </c>
      <c r="W81" s="45">
        <v>1090</v>
      </c>
      <c r="X81" s="45">
        <v>460</v>
      </c>
      <c r="Y81" s="45">
        <v>0</v>
      </c>
      <c r="Z81" s="45">
        <v>0</v>
      </c>
      <c r="AA81" s="45">
        <v>0</v>
      </c>
      <c r="AB81" s="46">
        <v>40</v>
      </c>
      <c r="AC81" s="46">
        <v>0</v>
      </c>
      <c r="AD81" s="46">
        <v>0</v>
      </c>
      <c r="AE81" s="46">
        <v>0</v>
      </c>
      <c r="AF81" s="46">
        <v>40</v>
      </c>
      <c r="AG81" s="45">
        <v>1590</v>
      </c>
      <c r="AH81" s="45">
        <v>1590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1590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215</v>
      </c>
      <c r="V82" s="45">
        <v>50</v>
      </c>
      <c r="W82" s="45">
        <v>1090</v>
      </c>
      <c r="X82" s="45">
        <v>440</v>
      </c>
      <c r="Y82" s="45">
        <v>0</v>
      </c>
      <c r="Z82" s="45">
        <v>0</v>
      </c>
      <c r="AA82" s="45">
        <v>0</v>
      </c>
      <c r="AB82" s="46">
        <v>40</v>
      </c>
      <c r="AC82" s="46">
        <v>0</v>
      </c>
      <c r="AD82" s="46">
        <v>0</v>
      </c>
      <c r="AE82" s="46">
        <v>0</v>
      </c>
      <c r="AF82" s="46">
        <v>40</v>
      </c>
      <c r="AG82" s="45">
        <v>1570</v>
      </c>
      <c r="AH82" s="45">
        <v>1570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1570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215</v>
      </c>
      <c r="V83" s="45">
        <v>50</v>
      </c>
      <c r="W83" s="45">
        <v>1090</v>
      </c>
      <c r="X83" s="45">
        <v>430</v>
      </c>
      <c r="Y83" s="45">
        <v>0</v>
      </c>
      <c r="Z83" s="45">
        <v>0</v>
      </c>
      <c r="AA83" s="45">
        <v>0</v>
      </c>
      <c r="AB83" s="46">
        <v>40</v>
      </c>
      <c r="AC83" s="46">
        <v>0</v>
      </c>
      <c r="AD83" s="46">
        <v>0</v>
      </c>
      <c r="AE83" s="46">
        <v>0</v>
      </c>
      <c r="AF83" s="46">
        <v>40</v>
      </c>
      <c r="AG83" s="45">
        <v>1560</v>
      </c>
      <c r="AH83" s="45">
        <v>1560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1560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215</v>
      </c>
      <c r="V84" s="45">
        <v>50</v>
      </c>
      <c r="W84" s="45">
        <v>1090</v>
      </c>
      <c r="X84" s="45">
        <v>420</v>
      </c>
      <c r="Y84" s="45">
        <v>0</v>
      </c>
      <c r="Z84" s="45">
        <v>0</v>
      </c>
      <c r="AA84" s="45">
        <v>0</v>
      </c>
      <c r="AB84" s="46">
        <v>40</v>
      </c>
      <c r="AC84" s="46">
        <v>0</v>
      </c>
      <c r="AD84" s="46">
        <v>0</v>
      </c>
      <c r="AE84" s="46">
        <v>0</v>
      </c>
      <c r="AF84" s="46">
        <v>40</v>
      </c>
      <c r="AG84" s="45">
        <v>1550</v>
      </c>
      <c r="AH84" s="45">
        <v>1550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1550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215</v>
      </c>
      <c r="V85" s="43">
        <v>50</v>
      </c>
      <c r="W85" s="43">
        <v>1090</v>
      </c>
      <c r="X85" s="43">
        <v>430</v>
      </c>
      <c r="Y85" s="43">
        <v>0</v>
      </c>
      <c r="Z85" s="43">
        <v>0</v>
      </c>
      <c r="AA85" s="43">
        <v>0</v>
      </c>
      <c r="AB85" s="44">
        <v>40</v>
      </c>
      <c r="AC85" s="44">
        <v>0</v>
      </c>
      <c r="AD85" s="44">
        <v>0</v>
      </c>
      <c r="AE85" s="44">
        <v>0</v>
      </c>
      <c r="AF85" s="44">
        <v>40</v>
      </c>
      <c r="AG85" s="43">
        <v>1560</v>
      </c>
      <c r="AH85" s="43">
        <v>1560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1560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215</v>
      </c>
      <c r="V86" s="45">
        <v>50</v>
      </c>
      <c r="W86" s="45">
        <v>1090</v>
      </c>
      <c r="X86" s="45">
        <v>440</v>
      </c>
      <c r="Y86" s="45">
        <v>0</v>
      </c>
      <c r="Z86" s="45">
        <v>0</v>
      </c>
      <c r="AA86" s="45">
        <v>0</v>
      </c>
      <c r="AB86" s="46">
        <v>40</v>
      </c>
      <c r="AC86" s="46">
        <v>0</v>
      </c>
      <c r="AD86" s="46">
        <v>0</v>
      </c>
      <c r="AE86" s="46">
        <v>0</v>
      </c>
      <c r="AF86" s="46">
        <v>40</v>
      </c>
      <c r="AG86" s="45">
        <v>1570</v>
      </c>
      <c r="AH86" s="45">
        <v>1570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1570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215</v>
      </c>
      <c r="V87" s="45">
        <v>50</v>
      </c>
      <c r="W87" s="45">
        <v>1090</v>
      </c>
      <c r="X87" s="45">
        <v>510</v>
      </c>
      <c r="Y87" s="45">
        <v>0</v>
      </c>
      <c r="Z87" s="45">
        <v>0</v>
      </c>
      <c r="AA87" s="45">
        <v>0</v>
      </c>
      <c r="AB87" s="46">
        <v>40</v>
      </c>
      <c r="AC87" s="46">
        <v>0</v>
      </c>
      <c r="AD87" s="46">
        <v>0</v>
      </c>
      <c r="AE87" s="46">
        <v>0</v>
      </c>
      <c r="AF87" s="46">
        <v>40</v>
      </c>
      <c r="AG87" s="45">
        <v>1640</v>
      </c>
      <c r="AH87" s="45">
        <v>1640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1640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215</v>
      </c>
      <c r="V88" s="47">
        <v>50</v>
      </c>
      <c r="W88" s="47">
        <v>1090</v>
      </c>
      <c r="X88" s="47">
        <v>550</v>
      </c>
      <c r="Y88" s="47">
        <v>0</v>
      </c>
      <c r="Z88" s="47">
        <v>0</v>
      </c>
      <c r="AA88" s="47">
        <v>0</v>
      </c>
      <c r="AB88" s="50">
        <v>40</v>
      </c>
      <c r="AC88" s="50">
        <v>0</v>
      </c>
      <c r="AD88" s="50">
        <v>0</v>
      </c>
      <c r="AE88" s="50">
        <v>0</v>
      </c>
      <c r="AF88" s="50">
        <v>40</v>
      </c>
      <c r="AG88" s="47">
        <v>1680</v>
      </c>
      <c r="AH88" s="47">
        <v>1680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1680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215</v>
      </c>
      <c r="V89" s="45">
        <v>50</v>
      </c>
      <c r="W89" s="45">
        <v>1090</v>
      </c>
      <c r="X89" s="45">
        <v>520</v>
      </c>
      <c r="Y89" s="45">
        <v>0</v>
      </c>
      <c r="Z89" s="45">
        <v>0</v>
      </c>
      <c r="AA89" s="45">
        <v>0</v>
      </c>
      <c r="AB89" s="46">
        <v>40</v>
      </c>
      <c r="AC89" s="46">
        <v>0</v>
      </c>
      <c r="AD89" s="46">
        <v>0</v>
      </c>
      <c r="AE89" s="46">
        <v>0</v>
      </c>
      <c r="AF89" s="46">
        <v>40</v>
      </c>
      <c r="AG89" s="45">
        <v>1650</v>
      </c>
      <c r="AH89" s="45">
        <v>1650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1650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215</v>
      </c>
      <c r="V90" s="45">
        <v>50</v>
      </c>
      <c r="W90" s="45">
        <v>1090</v>
      </c>
      <c r="X90" s="45">
        <v>500</v>
      </c>
      <c r="Y90" s="45">
        <v>0</v>
      </c>
      <c r="Z90" s="45">
        <v>0</v>
      </c>
      <c r="AA90" s="45">
        <v>0</v>
      </c>
      <c r="AB90" s="46">
        <v>40</v>
      </c>
      <c r="AC90" s="46">
        <v>0</v>
      </c>
      <c r="AD90" s="46">
        <v>0</v>
      </c>
      <c r="AE90" s="46">
        <v>0</v>
      </c>
      <c r="AF90" s="46">
        <v>40</v>
      </c>
      <c r="AG90" s="45">
        <v>1630</v>
      </c>
      <c r="AH90" s="45">
        <v>1630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1630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215</v>
      </c>
      <c r="V91" s="45">
        <v>50</v>
      </c>
      <c r="W91" s="45">
        <v>1090</v>
      </c>
      <c r="X91" s="45">
        <v>480</v>
      </c>
      <c r="Y91" s="45">
        <v>0</v>
      </c>
      <c r="Z91" s="45">
        <v>0</v>
      </c>
      <c r="AA91" s="45">
        <v>0</v>
      </c>
      <c r="AB91" s="46">
        <v>40</v>
      </c>
      <c r="AC91" s="46">
        <v>0</v>
      </c>
      <c r="AD91" s="46">
        <v>0</v>
      </c>
      <c r="AE91" s="46">
        <v>0</v>
      </c>
      <c r="AF91" s="46">
        <v>40</v>
      </c>
      <c r="AG91" s="45">
        <v>1610</v>
      </c>
      <c r="AH91" s="45">
        <v>1610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1610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215</v>
      </c>
      <c r="V92" s="45">
        <v>50</v>
      </c>
      <c r="W92" s="45">
        <v>1090</v>
      </c>
      <c r="X92" s="45">
        <v>450</v>
      </c>
      <c r="Y92" s="45">
        <v>0</v>
      </c>
      <c r="Z92" s="45">
        <v>0</v>
      </c>
      <c r="AA92" s="45">
        <v>0</v>
      </c>
      <c r="AB92" s="46">
        <v>40</v>
      </c>
      <c r="AC92" s="46">
        <v>0</v>
      </c>
      <c r="AD92" s="46">
        <v>0</v>
      </c>
      <c r="AE92" s="46">
        <v>0</v>
      </c>
      <c r="AF92" s="46">
        <v>40</v>
      </c>
      <c r="AG92" s="45">
        <v>1580</v>
      </c>
      <c r="AH92" s="45">
        <v>1580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1580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215</v>
      </c>
      <c r="V93" s="43">
        <v>50</v>
      </c>
      <c r="W93" s="43">
        <v>1090</v>
      </c>
      <c r="X93" s="43">
        <v>430</v>
      </c>
      <c r="Y93" s="43">
        <v>0</v>
      </c>
      <c r="Z93" s="43">
        <v>0</v>
      </c>
      <c r="AA93" s="43">
        <v>0</v>
      </c>
      <c r="AB93" s="44">
        <v>40</v>
      </c>
      <c r="AC93" s="44">
        <v>0</v>
      </c>
      <c r="AD93" s="44">
        <v>0</v>
      </c>
      <c r="AE93" s="44">
        <v>0</v>
      </c>
      <c r="AF93" s="44">
        <v>40</v>
      </c>
      <c r="AG93" s="43">
        <v>1560</v>
      </c>
      <c r="AH93" s="43">
        <v>1560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1560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215</v>
      </c>
      <c r="V94" s="45">
        <v>50</v>
      </c>
      <c r="W94" s="45">
        <v>1090</v>
      </c>
      <c r="X94" s="45">
        <v>410</v>
      </c>
      <c r="Y94" s="45">
        <v>0</v>
      </c>
      <c r="Z94" s="45">
        <v>0</v>
      </c>
      <c r="AA94" s="45">
        <v>0</v>
      </c>
      <c r="AB94" s="46">
        <v>40</v>
      </c>
      <c r="AC94" s="46">
        <v>0</v>
      </c>
      <c r="AD94" s="46">
        <v>0</v>
      </c>
      <c r="AE94" s="46">
        <v>0</v>
      </c>
      <c r="AF94" s="46">
        <v>40</v>
      </c>
      <c r="AG94" s="45">
        <v>1540</v>
      </c>
      <c r="AH94" s="45">
        <v>1540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1540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215</v>
      </c>
      <c r="V95" s="45">
        <v>50</v>
      </c>
      <c r="W95" s="45">
        <v>1090</v>
      </c>
      <c r="X95" s="45">
        <v>390</v>
      </c>
      <c r="Y95" s="45">
        <v>0</v>
      </c>
      <c r="Z95" s="45">
        <v>0</v>
      </c>
      <c r="AA95" s="45">
        <v>0</v>
      </c>
      <c r="AB95" s="46">
        <v>40</v>
      </c>
      <c r="AC95" s="46">
        <v>0</v>
      </c>
      <c r="AD95" s="46">
        <v>0</v>
      </c>
      <c r="AE95" s="46">
        <v>0</v>
      </c>
      <c r="AF95" s="46">
        <v>40</v>
      </c>
      <c r="AG95" s="45">
        <v>1520</v>
      </c>
      <c r="AH95" s="45">
        <v>1520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1520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215</v>
      </c>
      <c r="V96" s="47">
        <v>50</v>
      </c>
      <c r="W96" s="47">
        <v>1090</v>
      </c>
      <c r="X96" s="47">
        <v>380</v>
      </c>
      <c r="Y96" s="47">
        <v>0</v>
      </c>
      <c r="Z96" s="47">
        <v>0</v>
      </c>
      <c r="AA96" s="47">
        <v>0</v>
      </c>
      <c r="AB96" s="50">
        <v>40</v>
      </c>
      <c r="AC96" s="50">
        <v>0</v>
      </c>
      <c r="AD96" s="50">
        <v>0</v>
      </c>
      <c r="AE96" s="50">
        <v>0</v>
      </c>
      <c r="AF96" s="50">
        <v>40</v>
      </c>
      <c r="AG96" s="47">
        <v>1510</v>
      </c>
      <c r="AH96" s="47">
        <v>1510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1510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215</v>
      </c>
      <c r="V97" s="45">
        <v>50</v>
      </c>
      <c r="W97" s="45">
        <v>1090</v>
      </c>
      <c r="X97" s="45">
        <v>370</v>
      </c>
      <c r="Y97" s="45">
        <v>0</v>
      </c>
      <c r="Z97" s="45">
        <v>0</v>
      </c>
      <c r="AA97" s="45">
        <v>0</v>
      </c>
      <c r="AB97" s="46">
        <v>40</v>
      </c>
      <c r="AC97" s="46">
        <v>0</v>
      </c>
      <c r="AD97" s="46">
        <v>0</v>
      </c>
      <c r="AE97" s="46">
        <v>0</v>
      </c>
      <c r="AF97" s="46">
        <v>40</v>
      </c>
      <c r="AG97" s="45">
        <v>1500</v>
      </c>
      <c r="AH97" s="45">
        <v>1500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1500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215</v>
      </c>
      <c r="V98" s="45">
        <v>50</v>
      </c>
      <c r="W98" s="45">
        <v>1090</v>
      </c>
      <c r="X98" s="45">
        <v>360</v>
      </c>
      <c r="Y98" s="45">
        <v>0</v>
      </c>
      <c r="Z98" s="45">
        <v>0</v>
      </c>
      <c r="AA98" s="45">
        <v>0</v>
      </c>
      <c r="AB98" s="46">
        <v>40</v>
      </c>
      <c r="AC98" s="46">
        <v>0</v>
      </c>
      <c r="AD98" s="46">
        <v>0</v>
      </c>
      <c r="AE98" s="46">
        <v>0</v>
      </c>
      <c r="AF98" s="46">
        <v>40</v>
      </c>
      <c r="AG98" s="45">
        <v>1490</v>
      </c>
      <c r="AH98" s="45">
        <v>1490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1490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215</v>
      </c>
      <c r="V99" s="45">
        <v>50</v>
      </c>
      <c r="W99" s="45">
        <v>1090</v>
      </c>
      <c r="X99" s="45">
        <v>360</v>
      </c>
      <c r="Y99" s="45">
        <v>0</v>
      </c>
      <c r="Z99" s="45">
        <v>0</v>
      </c>
      <c r="AA99" s="45">
        <v>0</v>
      </c>
      <c r="AB99" s="46">
        <v>40</v>
      </c>
      <c r="AC99" s="46">
        <v>0</v>
      </c>
      <c r="AD99" s="46">
        <v>0</v>
      </c>
      <c r="AE99" s="46">
        <v>0</v>
      </c>
      <c r="AF99" s="46">
        <v>40</v>
      </c>
      <c r="AG99" s="45">
        <v>1490</v>
      </c>
      <c r="AH99" s="45">
        <v>1490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1490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215</v>
      </c>
      <c r="V100" s="45">
        <v>50</v>
      </c>
      <c r="W100" s="45">
        <v>1090</v>
      </c>
      <c r="X100" s="45">
        <v>350</v>
      </c>
      <c r="Y100" s="45">
        <v>0</v>
      </c>
      <c r="Z100" s="45">
        <v>0</v>
      </c>
      <c r="AA100" s="45">
        <v>0</v>
      </c>
      <c r="AB100" s="46">
        <v>40</v>
      </c>
      <c r="AC100" s="46">
        <v>0</v>
      </c>
      <c r="AD100" s="46">
        <v>0</v>
      </c>
      <c r="AE100" s="46">
        <v>0</v>
      </c>
      <c r="AF100" s="46">
        <v>40</v>
      </c>
      <c r="AG100" s="45">
        <v>1480</v>
      </c>
      <c r="AH100" s="45">
        <v>1480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1480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215</v>
      </c>
      <c r="V101" s="43">
        <v>50</v>
      </c>
      <c r="W101" s="43">
        <v>1090</v>
      </c>
      <c r="X101" s="43">
        <v>320</v>
      </c>
      <c r="Y101" s="43">
        <v>0</v>
      </c>
      <c r="Z101" s="43">
        <v>0</v>
      </c>
      <c r="AA101" s="43">
        <v>0</v>
      </c>
      <c r="AB101" s="44">
        <v>40</v>
      </c>
      <c r="AC101" s="44">
        <v>0</v>
      </c>
      <c r="AD101" s="44">
        <v>0</v>
      </c>
      <c r="AE101" s="44">
        <v>0</v>
      </c>
      <c r="AF101" s="44">
        <v>40</v>
      </c>
      <c r="AG101" s="43">
        <v>1450</v>
      </c>
      <c r="AH101" s="43">
        <v>1450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1450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215</v>
      </c>
      <c r="V102" s="45">
        <v>50</v>
      </c>
      <c r="W102" s="45">
        <v>1090</v>
      </c>
      <c r="X102" s="45">
        <v>310</v>
      </c>
      <c r="Y102" s="45">
        <v>0</v>
      </c>
      <c r="Z102" s="45">
        <v>0</v>
      </c>
      <c r="AA102" s="45">
        <v>0</v>
      </c>
      <c r="AB102" s="46">
        <v>40</v>
      </c>
      <c r="AC102" s="46">
        <v>0</v>
      </c>
      <c r="AD102" s="46">
        <v>0</v>
      </c>
      <c r="AE102" s="46">
        <v>0</v>
      </c>
      <c r="AF102" s="46">
        <v>40</v>
      </c>
      <c r="AG102" s="45">
        <v>1440</v>
      </c>
      <c r="AH102" s="45">
        <v>1440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1440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215</v>
      </c>
      <c r="V103" s="45">
        <v>50</v>
      </c>
      <c r="W103" s="45">
        <v>1090</v>
      </c>
      <c r="X103" s="45">
        <v>300</v>
      </c>
      <c r="Y103" s="45">
        <v>0</v>
      </c>
      <c r="Z103" s="45">
        <v>0</v>
      </c>
      <c r="AA103" s="45">
        <v>0</v>
      </c>
      <c r="AB103" s="46">
        <v>40</v>
      </c>
      <c r="AC103" s="46">
        <v>0</v>
      </c>
      <c r="AD103" s="46">
        <v>0</v>
      </c>
      <c r="AE103" s="46">
        <v>0</v>
      </c>
      <c r="AF103" s="46">
        <v>40</v>
      </c>
      <c r="AG103" s="45">
        <v>1430</v>
      </c>
      <c r="AH103" s="45">
        <v>1430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1430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215</v>
      </c>
      <c r="V104" s="47">
        <v>50</v>
      </c>
      <c r="W104" s="47">
        <v>1090</v>
      </c>
      <c r="X104" s="47">
        <v>290</v>
      </c>
      <c r="Y104" s="47">
        <v>0</v>
      </c>
      <c r="Z104" s="47">
        <v>0</v>
      </c>
      <c r="AA104" s="47">
        <v>0</v>
      </c>
      <c r="AB104" s="50">
        <v>40</v>
      </c>
      <c r="AC104" s="50">
        <v>0</v>
      </c>
      <c r="AD104" s="50">
        <v>0</v>
      </c>
      <c r="AE104" s="50">
        <v>0</v>
      </c>
      <c r="AF104" s="50">
        <v>40</v>
      </c>
      <c r="AG104" s="47">
        <v>1420</v>
      </c>
      <c r="AH104" s="47">
        <v>1420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1420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215</v>
      </c>
      <c r="V105" s="45">
        <v>50</v>
      </c>
      <c r="W105" s="45">
        <v>1090</v>
      </c>
      <c r="X105" s="45">
        <v>270</v>
      </c>
      <c r="Y105" s="45">
        <v>0</v>
      </c>
      <c r="Z105" s="45">
        <v>0</v>
      </c>
      <c r="AA105" s="45">
        <v>0</v>
      </c>
      <c r="AB105" s="46">
        <v>40</v>
      </c>
      <c r="AC105" s="46">
        <v>0</v>
      </c>
      <c r="AD105" s="46">
        <v>0</v>
      </c>
      <c r="AE105" s="46">
        <v>0</v>
      </c>
      <c r="AF105" s="46">
        <v>40</v>
      </c>
      <c r="AG105" s="45">
        <v>1400</v>
      </c>
      <c r="AH105" s="45">
        <v>1400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1400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130</v>
      </c>
      <c r="U106" s="45">
        <v>215</v>
      </c>
      <c r="V106" s="45">
        <v>50</v>
      </c>
      <c r="W106" s="45">
        <v>1090</v>
      </c>
      <c r="X106" s="45">
        <v>260</v>
      </c>
      <c r="Y106" s="45">
        <v>0</v>
      </c>
      <c r="Z106" s="45">
        <v>0</v>
      </c>
      <c r="AA106" s="45">
        <v>0</v>
      </c>
      <c r="AB106" s="46">
        <v>40</v>
      </c>
      <c r="AC106" s="46">
        <v>0</v>
      </c>
      <c r="AD106" s="46">
        <v>0</v>
      </c>
      <c r="AE106" s="46">
        <v>0</v>
      </c>
      <c r="AF106" s="46">
        <v>40</v>
      </c>
      <c r="AG106" s="45">
        <v>1390</v>
      </c>
      <c r="AH106" s="45">
        <v>1390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1390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130</v>
      </c>
      <c r="U107" s="45">
        <v>215</v>
      </c>
      <c r="V107" s="45">
        <v>50</v>
      </c>
      <c r="W107" s="45">
        <v>1090</v>
      </c>
      <c r="X107" s="45">
        <v>250</v>
      </c>
      <c r="Y107" s="45">
        <v>0</v>
      </c>
      <c r="Z107" s="45">
        <v>0</v>
      </c>
      <c r="AA107" s="45">
        <v>0</v>
      </c>
      <c r="AB107" s="46">
        <v>40</v>
      </c>
      <c r="AC107" s="46">
        <v>0</v>
      </c>
      <c r="AD107" s="46">
        <v>0</v>
      </c>
      <c r="AE107" s="46">
        <v>0</v>
      </c>
      <c r="AF107" s="46">
        <v>40</v>
      </c>
      <c r="AG107" s="45">
        <v>1380</v>
      </c>
      <c r="AH107" s="45">
        <v>1380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1380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130</v>
      </c>
      <c r="U108" s="47">
        <v>215</v>
      </c>
      <c r="V108" s="47">
        <v>50</v>
      </c>
      <c r="W108" s="47">
        <v>1090</v>
      </c>
      <c r="X108" s="47">
        <v>230</v>
      </c>
      <c r="Y108" s="47">
        <v>0</v>
      </c>
      <c r="Z108" s="47">
        <v>0</v>
      </c>
      <c r="AA108" s="47">
        <v>0</v>
      </c>
      <c r="AB108" s="50">
        <v>40</v>
      </c>
      <c r="AC108" s="50">
        <v>0</v>
      </c>
      <c r="AD108" s="50">
        <v>0</v>
      </c>
      <c r="AE108" s="50">
        <v>0</v>
      </c>
      <c r="AF108" s="50">
        <v>40</v>
      </c>
      <c r="AG108" s="47">
        <v>1360</v>
      </c>
      <c r="AH108" s="47">
        <v>1360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1360</v>
      </c>
      <c r="AX108" s="3"/>
    </row>
    <row r="109" spans="1:50" ht="15" thickTop="1">
      <c r="A109" s="143" t="s">
        <v>105</v>
      </c>
      <c r="B109" s="144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43" t="s">
        <v>105</v>
      </c>
      <c r="R109" s="144"/>
      <c r="S109" s="57">
        <f>SUM(S13:S108)/4000</f>
        <v>16.64875</v>
      </c>
      <c r="T109" s="51">
        <f>SUM(T13:T108)/4000</f>
        <v>2.955</v>
      </c>
      <c r="U109" s="51">
        <f aca="true" t="shared" si="1" ref="U109:AW109">SUM(U13:U108)/4000</f>
        <v>5.05375</v>
      </c>
      <c r="V109" s="51">
        <f t="shared" si="1"/>
        <v>0.8975</v>
      </c>
      <c r="W109" s="52">
        <f t="shared" si="1"/>
        <v>25.555</v>
      </c>
      <c r="X109" s="52">
        <f t="shared" si="1"/>
        <v>6.7725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33.2875</v>
      </c>
      <c r="AH109" s="52">
        <f t="shared" si="1"/>
        <v>33.2875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33.2875</v>
      </c>
      <c r="AX109" s="3"/>
    </row>
    <row r="110" spans="1:50" ht="14.25">
      <c r="A110" s="145" t="s">
        <v>106</v>
      </c>
      <c r="B110" s="146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45" t="s">
        <v>106</v>
      </c>
      <c r="R110" s="146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50</v>
      </c>
      <c r="W110" s="60">
        <f t="shared" si="3"/>
        <v>1090</v>
      </c>
      <c r="X110" s="60">
        <f t="shared" si="3"/>
        <v>550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1680</v>
      </c>
      <c r="AH110" s="60">
        <f t="shared" si="3"/>
        <v>1680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1680</v>
      </c>
      <c r="AX110" s="3"/>
    </row>
    <row r="111" spans="1:50" ht="15" thickBot="1">
      <c r="A111" s="126" t="s">
        <v>107</v>
      </c>
      <c r="B111" s="127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126" t="s">
        <v>107</v>
      </c>
      <c r="R111" s="127"/>
      <c r="S111" s="65">
        <f>MIN(S13:S108)</f>
        <v>650</v>
      </c>
      <c r="T111" s="63">
        <f>MIN(T13:T108)</f>
        <v>80</v>
      </c>
      <c r="U111" s="63">
        <f aca="true" t="shared" si="5" ref="U111:AW111">MIN(U13:U108)</f>
        <v>160</v>
      </c>
      <c r="V111" s="63">
        <f t="shared" si="5"/>
        <v>10</v>
      </c>
      <c r="W111" s="64">
        <f t="shared" si="5"/>
        <v>900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940</v>
      </c>
      <c r="AH111" s="64">
        <f t="shared" si="5"/>
        <v>940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940</v>
      </c>
      <c r="AX111" s="3"/>
    </row>
    <row r="112" spans="1:50" ht="15" thickTop="1">
      <c r="A112" s="209" t="s">
        <v>64</v>
      </c>
      <c r="B112" s="209"/>
      <c r="C112" s="209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1"/>
      <c r="Q112" s="123" t="s">
        <v>65</v>
      </c>
      <c r="R112" s="124"/>
      <c r="S112" s="124" t="s">
        <v>66</v>
      </c>
      <c r="T112" s="124"/>
      <c r="U112" s="124"/>
      <c r="V112" s="124"/>
      <c r="W112" s="124" t="s">
        <v>67</v>
      </c>
      <c r="X112" s="125"/>
      <c r="Y112" s="123" t="s">
        <v>65</v>
      </c>
      <c r="Z112" s="124"/>
      <c r="AA112" s="124" t="s">
        <v>66</v>
      </c>
      <c r="AB112" s="124"/>
      <c r="AC112" s="124" t="s">
        <v>67</v>
      </c>
      <c r="AD112" s="138"/>
      <c r="AE112" s="123" t="s">
        <v>65</v>
      </c>
      <c r="AF112" s="124"/>
      <c r="AG112" s="124" t="s">
        <v>66</v>
      </c>
      <c r="AH112" s="124"/>
      <c r="AI112" s="124" t="s">
        <v>67</v>
      </c>
      <c r="AJ112" s="125"/>
      <c r="AK112" s="148" t="s">
        <v>68</v>
      </c>
      <c r="AL112" s="124"/>
      <c r="AM112" s="124" t="s">
        <v>66</v>
      </c>
      <c r="AN112" s="138"/>
      <c r="AO112" s="123" t="s">
        <v>68</v>
      </c>
      <c r="AP112" s="124"/>
      <c r="AQ112" s="124" t="s">
        <v>66</v>
      </c>
      <c r="AR112" s="125"/>
      <c r="AS112" s="148" t="s">
        <v>68</v>
      </c>
      <c r="AT112" s="124"/>
      <c r="AU112" s="124" t="s">
        <v>66</v>
      </c>
      <c r="AV112" s="125"/>
      <c r="AW112" s="1"/>
      <c r="AX112" s="3"/>
    </row>
    <row r="113" spans="1:50" ht="15.75" thickBot="1">
      <c r="A113" s="105"/>
      <c r="B113" s="120" t="s">
        <v>82</v>
      </c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1"/>
      <c r="Q113" s="137" t="s">
        <v>69</v>
      </c>
      <c r="R113" s="122"/>
      <c r="S113" s="122" t="s">
        <v>108</v>
      </c>
      <c r="T113" s="122"/>
      <c r="U113" s="122"/>
      <c r="V113" s="122"/>
      <c r="W113" s="122" t="s">
        <v>109</v>
      </c>
      <c r="X113" s="139"/>
      <c r="Y113" s="137" t="s">
        <v>70</v>
      </c>
      <c r="Z113" s="122"/>
      <c r="AA113" s="122">
        <v>0</v>
      </c>
      <c r="AB113" s="122"/>
      <c r="AC113" s="122">
        <v>0</v>
      </c>
      <c r="AD113" s="140"/>
      <c r="AE113" s="137" t="s">
        <v>71</v>
      </c>
      <c r="AF113" s="122"/>
      <c r="AG113" s="122">
        <v>0</v>
      </c>
      <c r="AH113" s="122"/>
      <c r="AI113" s="122">
        <v>0</v>
      </c>
      <c r="AJ113" s="139"/>
      <c r="AK113" s="128" t="s">
        <v>72</v>
      </c>
      <c r="AL113" s="122"/>
      <c r="AM113" s="122" t="s">
        <v>110</v>
      </c>
      <c r="AN113" s="140"/>
      <c r="AO113" s="137" t="s">
        <v>73</v>
      </c>
      <c r="AP113" s="122"/>
      <c r="AQ113" s="122" t="s">
        <v>80</v>
      </c>
      <c r="AR113" s="139"/>
      <c r="AS113" s="128" t="s">
        <v>74</v>
      </c>
      <c r="AT113" s="122"/>
      <c r="AU113" s="122" t="s">
        <v>111</v>
      </c>
      <c r="AV113" s="139"/>
      <c r="AW113" s="1"/>
      <c r="AX113" s="3"/>
    </row>
    <row r="114" spans="1:50" ht="16.5" thickBot="1" thickTop="1">
      <c r="A114" s="105"/>
      <c r="B114" s="106"/>
      <c r="C114" s="106"/>
      <c r="D114" s="119" t="s">
        <v>96</v>
      </c>
      <c r="E114" s="119"/>
      <c r="F114" s="119"/>
      <c r="G114" s="119"/>
      <c r="H114" s="133" t="s">
        <v>97</v>
      </c>
      <c r="I114" s="134"/>
      <c r="J114" s="135"/>
      <c r="K114" s="133" t="s">
        <v>98</v>
      </c>
      <c r="L114" s="134"/>
      <c r="M114" s="135"/>
      <c r="N114" s="133" t="s">
        <v>112</v>
      </c>
      <c r="O114" s="134"/>
      <c r="P114" s="135"/>
      <c r="Q114" s="130" t="s">
        <v>75</v>
      </c>
      <c r="R114" s="113"/>
      <c r="S114" s="113">
        <v>0</v>
      </c>
      <c r="T114" s="113"/>
      <c r="U114" s="113"/>
      <c r="V114" s="113"/>
      <c r="W114" s="113">
        <v>0</v>
      </c>
      <c r="X114" s="129"/>
      <c r="Y114" s="136" t="s">
        <v>76</v>
      </c>
      <c r="Z114" s="113"/>
      <c r="AA114" s="113">
        <v>0</v>
      </c>
      <c r="AB114" s="113"/>
      <c r="AC114" s="113">
        <v>0</v>
      </c>
      <c r="AD114" s="216"/>
      <c r="AE114" s="136" t="s">
        <v>77</v>
      </c>
      <c r="AF114" s="113"/>
      <c r="AG114" s="113" t="s">
        <v>104</v>
      </c>
      <c r="AH114" s="113"/>
      <c r="AI114" s="113">
        <v>0</v>
      </c>
      <c r="AJ114" s="129"/>
      <c r="AK114" s="130" t="s">
        <v>78</v>
      </c>
      <c r="AL114" s="113"/>
      <c r="AM114" s="113" t="s">
        <v>113</v>
      </c>
      <c r="AN114" s="216"/>
      <c r="AO114" s="136" t="s">
        <v>79</v>
      </c>
      <c r="AP114" s="113"/>
      <c r="AQ114" s="113" t="s">
        <v>111</v>
      </c>
      <c r="AR114" s="129"/>
      <c r="AS114" s="130" t="s">
        <v>81</v>
      </c>
      <c r="AT114" s="113"/>
      <c r="AU114" s="113" t="s">
        <v>104</v>
      </c>
      <c r="AV114" s="129"/>
      <c r="AW114" s="1"/>
      <c r="AX114" s="3"/>
    </row>
    <row r="115" spans="1:50" ht="30.75" thickBot="1" thickTop="1">
      <c r="A115" s="107"/>
      <c r="B115" s="108"/>
      <c r="C115" s="109"/>
      <c r="D115" s="110" t="s">
        <v>83</v>
      </c>
      <c r="E115" s="111" t="s">
        <v>84</v>
      </c>
      <c r="F115" s="111" t="s">
        <v>85</v>
      </c>
      <c r="G115" s="112" t="s">
        <v>28</v>
      </c>
      <c r="H115" s="111" t="s">
        <v>84</v>
      </c>
      <c r="I115" s="111" t="s">
        <v>85</v>
      </c>
      <c r="J115" s="112" t="s">
        <v>28</v>
      </c>
      <c r="K115" s="111" t="s">
        <v>84</v>
      </c>
      <c r="L115" s="111" t="s">
        <v>85</v>
      </c>
      <c r="M115" s="112" t="s">
        <v>28</v>
      </c>
      <c r="N115" s="110" t="s">
        <v>84</v>
      </c>
      <c r="O115" s="111" t="s">
        <v>85</v>
      </c>
      <c r="P115" s="112" t="s">
        <v>28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114" t="s">
        <v>86</v>
      </c>
      <c r="B116" s="115"/>
      <c r="C116" s="115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114" t="s">
        <v>87</v>
      </c>
      <c r="B117" s="115"/>
      <c r="C117" s="115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131" t="s">
        <v>88</v>
      </c>
      <c r="B118" s="132"/>
      <c r="C118" s="132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114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114</v>
      </c>
    </row>
    <row r="127" ht="12.75">
      <c r="W127" s="4" t="s">
        <v>114</v>
      </c>
    </row>
  </sheetData>
  <sheetProtection sheet="1"/>
  <mergeCells count="115"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E3:H3"/>
    <mergeCell ref="E10:F10"/>
    <mergeCell ref="G10:H10"/>
    <mergeCell ref="Q113:R113"/>
    <mergeCell ref="Y112:Z112"/>
    <mergeCell ref="Z5:AA5"/>
    <mergeCell ref="G6:I6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2014-06-19T05:24:15Z</dcterms:modified>
  <cp:category/>
  <cp:version/>
  <cp:contentType/>
  <cp:contentStatus/>
</cp:coreProperties>
</file>