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<sst xmlns="http://schemas.openxmlformats.org/spreadsheetml/2006/main" count="189" uniqueCount="127">
  <si>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</si>
  <si>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</si>
  <si>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</si>
  <si>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</si>
  <si>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</si>
  <si>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</si>
  <si>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</si>
  <si>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</si>
  <si>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</si>
  <si>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</si>
  <si>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</si>
  <si>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</si>
  <si>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</si>
  <si>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</si>
  <si>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</si>
  <si>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</si>
  <si>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</si>
  <si>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</si>
  <si>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</si>
  <si>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</si>
  <si>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</si>
  <si>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</si>
  <si>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</si>
  <si>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</si>
  <si>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</si>
  <si>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</si>
  <si>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</si>
  <si>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</si>
  <si>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</si>
  <si>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</si>
  <si>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</si>
  <si>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</si>
  <si>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</si>
  <si>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</si>
  <si>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</si>
  <si>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</si>
  <si>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</si>
  <si>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</si>
  <si>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</si>
  <si>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</si>
  <si>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</si>
  <si>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</si>
  <si>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</si>
  <si>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</si>
  <si>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</si>
  <si>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</si>
  <si>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</si>
  <si>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</si>
  <si>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</si>
  <si>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</si>
  <si>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</si>
  <si>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</si>
  <si>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</si>
  <si>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</si>
  <si>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</si>
  <si>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</si>
  <si>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</si>
  <si>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</si>
  <si>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</si>
  <si>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</si>
  <si>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</si>
  <si>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</si>
  <si>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</si>
  <si>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</si>
  <si>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</si>
  <si>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</si>
  <si>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</si>
  <si>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</si>
  <si>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</si>
  <si>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</si>
  <si>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</si>
  <si>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</si>
  <si>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</si>
  <si>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</si>
  <si>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</si>
  <si>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</si>
  <si>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</si>
  <si>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</si>
  <si>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</si>
  <si>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</si>
  <si>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</si>
  <si>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</si>
  <si>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</si>
  <si>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</si>
  <si>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</si>
  <si>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</si>
  <si>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</si>
  <si>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</si>
  <si>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</si>
  <si>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</si>
  <si>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</si>
  <si>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</si>
  <si>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</si>
  <si>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</si>
  <si>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</si>
  <si>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</si>
  <si>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</si>
  <si>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</si>
  <si>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</si>
  <si>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</si>
  <si>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</si>
  <si>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</si>
  <si>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</si>
  <si>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</si>
  <si>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</si>
  <si>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</si>
  <si>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</si>
  <si>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</si>
  <si>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</si>
  <si>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</si>
  <si>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</si>
  <si>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</si>
  <si>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</si>
  <si>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</si>
  <si>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</si>
  <si>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</si>
  <si>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</si>
  <si>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</si>
  <si>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</si>
  <si>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</si>
  <si>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</si>
  <si>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</si>
  <si>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</si>
  <si>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</si>
  <si>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</si>
  <si>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INITIAL</t>
  </si>
  <si>
    <t>09.07.15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</si>
</sst>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/>
      <right/>
      <top style="thin"/>
      <bottom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13" fillId="0" borderId="52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5" xfId="0" applyNumberFormat="1" applyFont="1" applyBorder="1" applyAlignment="1" applyProtection="1">
      <alignment horizontal="center" vertical="center"/>
      <protection hidden="1"/>
    </xf>
    <xf numFmtId="14" fontId="6" fillId="0" borderId="66" xfId="0" applyNumberFormat="1" applyFont="1" applyBorder="1" applyAlignment="1" applyProtection="1">
      <alignment horizontal="center" vertical="center"/>
      <protection hidden="1"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6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170" fontId="6" fillId="0" borderId="66" xfId="0" applyNumberFormat="1" applyFont="1" applyBorder="1" applyAlignment="1" applyProtection="1">
      <alignment horizontal="center" vertical="center"/>
      <protection hidden="1"/>
    </xf>
    <xf numFmtId="170" fontId="6" fillId="0" borderId="70" xfId="0" applyNumberFormat="1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2" fontId="3" fillId="0" borderId="65" xfId="0" applyNumberFormat="1" applyFont="1" applyBorder="1" applyAlignment="1" applyProtection="1">
      <alignment horizontal="center"/>
      <protection locked="0"/>
    </xf>
    <xf numFmtId="2" fontId="3" fillId="0" borderId="66" xfId="0" applyNumberFormat="1" applyFont="1" applyBorder="1" applyAlignment="1" applyProtection="1">
      <alignment horizontal="center"/>
      <protection locked="0"/>
    </xf>
    <xf numFmtId="2" fontId="6" fillId="0" borderId="65" xfId="0" applyNumberFormat="1" applyFont="1" applyBorder="1" applyAlignment="1" applyProtection="1">
      <alignment horizontal="center"/>
      <protection locked="0"/>
    </xf>
    <xf numFmtId="2" fontId="6" fillId="0" borderId="66" xfId="0" applyNumberFormat="1" applyFont="1" applyBorder="1" applyAlignment="1" applyProtection="1">
      <alignment horizontal="center"/>
      <protection locked="0"/>
    </xf>
    <xf numFmtId="2" fontId="6" fillId="0" borderId="70" xfId="0" applyNumberFormat="1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2" xfId="0" applyBorder="1" applyAlignment="1" applyProtection="1">
      <alignment horizontal="center" vertical="center" textRotation="90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69" xfId="0" applyNumberFormat="1" applyFont="1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5" xfId="0" applyNumberFormat="1" applyFont="1" applyBorder="1" applyAlignment="1" applyProtection="1">
      <alignment horizontal="center" vertical="center"/>
      <protection locked="0"/>
    </xf>
    <xf numFmtId="20" fontId="6" fillId="0" borderId="66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5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4" borderId="85" xfId="0" applyFont="1" applyFill="1" applyBorder="1" applyAlignment="1" applyProtection="1">
      <alignment horizontal="center" vertical="center" wrapText="1"/>
      <protection/>
    </xf>
    <xf numFmtId="0" fontId="8" fillId="34" borderId="84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7" xfId="0" applyNumberFormat="1" applyFont="1" applyBorder="1" applyAlignment="1" applyProtection="1" quotePrefix="1">
      <alignment horizontal="center" vertical="center" wrapText="1"/>
      <protection/>
    </xf>
    <xf numFmtId="1" fontId="12" fillId="0" borderId="70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34" borderId="8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88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8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2" fontId="13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56" xfId="0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6" xfId="0" applyNumberFormat="1" applyFont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8" t="s">
        <v>126</v>
      </c>
      <c r="I2" s="209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8" t="str">
        <f>H2</f>
        <v>09.07.15</v>
      </c>
      <c r="AB2" s="210"/>
      <c r="AC2" s="210"/>
      <c r="AD2" s="210"/>
      <c r="AE2" s="211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2" t="s">
        <v>6</v>
      </c>
      <c r="F3" s="213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2" t="s">
        <v>6</v>
      </c>
      <c r="Z3" s="213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1">
        <v>0.4375</v>
      </c>
      <c r="G5" s="242"/>
      <c r="H5" s="23"/>
      <c r="I5" s="24" t="s">
        <v>10</v>
      </c>
      <c r="J5" s="196">
        <v>42193</v>
      </c>
      <c r="K5" s="197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0.4375</v>
      </c>
      <c r="Z5" s="242"/>
      <c r="AA5" s="24"/>
      <c r="AB5" s="24"/>
      <c r="AC5" s="24"/>
      <c r="AD5" s="24"/>
      <c r="AE5" s="246" t="s">
        <v>10</v>
      </c>
      <c r="AF5" s="247"/>
      <c r="AG5" s="196">
        <f>J5</f>
        <v>42193</v>
      </c>
      <c r="AH5" s="197"/>
      <c r="AI5" s="131"/>
      <c r="AJ5" s="24"/>
      <c r="AK5" s="191"/>
      <c r="AL5" s="191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4" t="s">
        <v>125</v>
      </c>
      <c r="I6" s="21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14" t="str">
        <f>H6</f>
        <v>INITIAL</v>
      </c>
      <c r="AB6" s="216"/>
      <c r="AC6" s="216"/>
      <c r="AD6" s="216"/>
      <c r="AE6" s="21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7" t="s">
        <v>14</v>
      </c>
      <c r="B8" s="218"/>
      <c r="C8" s="221" t="s">
        <v>15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16</v>
      </c>
      <c r="N8" s="227" t="s">
        <v>17</v>
      </c>
      <c r="O8" s="230" t="s">
        <v>18</v>
      </c>
      <c r="P8" s="31"/>
      <c r="Q8" s="233" t="s">
        <v>14</v>
      </c>
      <c r="R8" s="234"/>
      <c r="S8" s="32"/>
      <c r="T8" s="32"/>
      <c r="U8" s="32"/>
      <c r="V8" s="32"/>
      <c r="W8" s="192" t="s">
        <v>19</v>
      </c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 t="s">
        <v>20</v>
      </c>
      <c r="AM8" s="192"/>
      <c r="AN8" s="192"/>
      <c r="AO8" s="192" t="s">
        <v>21</v>
      </c>
      <c r="AP8" s="192"/>
      <c r="AQ8" s="192"/>
      <c r="AR8" s="192"/>
      <c r="AS8" s="193" t="s">
        <v>22</v>
      </c>
      <c r="AT8" s="194"/>
      <c r="AU8" s="194"/>
      <c r="AV8" s="194"/>
      <c r="AW8" s="194"/>
      <c r="AX8" s="194"/>
      <c r="AY8" s="194"/>
      <c r="AZ8" s="194"/>
      <c r="BA8" s="195"/>
      <c r="BB8" s="203" t="s">
        <v>23</v>
      </c>
    </row>
    <row r="9" spans="1:54" ht="32.25" customHeight="1">
      <c r="A9" s="219"/>
      <c r="B9" s="220"/>
      <c r="C9" s="250" t="s">
        <v>24</v>
      </c>
      <c r="D9" s="251"/>
      <c r="E9" s="252" t="s">
        <v>25</v>
      </c>
      <c r="F9" s="253"/>
      <c r="G9" s="254" t="s">
        <v>26</v>
      </c>
      <c r="H9" s="251"/>
      <c r="I9" s="252" t="s">
        <v>27</v>
      </c>
      <c r="J9" s="253"/>
      <c r="K9" s="255" t="s">
        <v>28</v>
      </c>
      <c r="L9" s="256"/>
      <c r="M9" s="225"/>
      <c r="N9" s="228"/>
      <c r="O9" s="231"/>
      <c r="P9" s="31"/>
      <c r="Q9" s="235"/>
      <c r="R9" s="236"/>
      <c r="S9" s="257" t="s">
        <v>29</v>
      </c>
      <c r="T9" s="258"/>
      <c r="U9" s="258"/>
      <c r="V9" s="258"/>
      <c r="W9" s="259"/>
      <c r="X9" s="270" t="s">
        <v>30</v>
      </c>
      <c r="Y9" s="205" t="s">
        <v>31</v>
      </c>
      <c r="Z9" s="205"/>
      <c r="AA9" s="205"/>
      <c r="AB9" s="271" t="s">
        <v>32</v>
      </c>
      <c r="AC9" s="272"/>
      <c r="AD9" s="273"/>
      <c r="AE9" s="205" t="s">
        <v>33</v>
      </c>
      <c r="AF9" s="205"/>
      <c r="AG9" s="205"/>
      <c r="AH9" s="205"/>
      <c r="AI9" s="205"/>
      <c r="AJ9" s="205"/>
      <c r="AK9" s="269" t="s">
        <v>34</v>
      </c>
      <c r="AL9" s="206" t="s">
        <v>35</v>
      </c>
      <c r="AM9" s="206" t="s">
        <v>36</v>
      </c>
      <c r="AN9" s="206" t="s">
        <v>37</v>
      </c>
      <c r="AO9" s="206" t="s">
        <v>38</v>
      </c>
      <c r="AP9" s="206" t="s">
        <v>39</v>
      </c>
      <c r="AQ9" s="205" t="s">
        <v>40</v>
      </c>
      <c r="AR9" s="205"/>
      <c r="AS9" s="205" t="s">
        <v>41</v>
      </c>
      <c r="AT9" s="205"/>
      <c r="AU9" s="205"/>
      <c r="AV9" s="205"/>
      <c r="AW9" s="205"/>
      <c r="AX9" s="205"/>
      <c r="AY9" s="205"/>
      <c r="AZ9" s="198" t="s">
        <v>42</v>
      </c>
      <c r="BA9" s="199"/>
      <c r="BB9" s="204"/>
    </row>
    <row r="10" spans="1:54" ht="37.5" customHeight="1">
      <c r="A10" s="237" t="s">
        <v>43</v>
      </c>
      <c r="B10" s="239" t="s">
        <v>44</v>
      </c>
      <c r="C10" s="282" t="s">
        <v>45</v>
      </c>
      <c r="D10" s="283"/>
      <c r="E10" s="284" t="s">
        <v>45</v>
      </c>
      <c r="F10" s="285"/>
      <c r="G10" s="283" t="s">
        <v>45</v>
      </c>
      <c r="H10" s="283"/>
      <c r="I10" s="284" t="s">
        <v>45</v>
      </c>
      <c r="J10" s="285"/>
      <c r="K10" s="289" t="s">
        <v>45</v>
      </c>
      <c r="L10" s="290"/>
      <c r="M10" s="225"/>
      <c r="N10" s="228"/>
      <c r="O10" s="231"/>
      <c r="P10" s="31"/>
      <c r="Q10" s="248" t="s">
        <v>43</v>
      </c>
      <c r="R10" s="280" t="s">
        <v>44</v>
      </c>
      <c r="S10" s="260" t="s">
        <v>46</v>
      </c>
      <c r="T10" s="260" t="s">
        <v>26</v>
      </c>
      <c r="U10" s="260" t="s">
        <v>25</v>
      </c>
      <c r="V10" s="260" t="s">
        <v>47</v>
      </c>
      <c r="W10" s="267" t="s">
        <v>34</v>
      </c>
      <c r="X10" s="270"/>
      <c r="Y10" s="205"/>
      <c r="Z10" s="205"/>
      <c r="AA10" s="205"/>
      <c r="AB10" s="274"/>
      <c r="AC10" s="275"/>
      <c r="AD10" s="276"/>
      <c r="AE10" s="205"/>
      <c r="AF10" s="205"/>
      <c r="AG10" s="205"/>
      <c r="AH10" s="205"/>
      <c r="AI10" s="205"/>
      <c r="AJ10" s="205"/>
      <c r="AK10" s="269"/>
      <c r="AL10" s="206"/>
      <c r="AM10" s="206"/>
      <c r="AN10" s="206"/>
      <c r="AO10" s="206"/>
      <c r="AP10" s="206"/>
      <c r="AQ10" s="202" t="s">
        <v>48</v>
      </c>
      <c r="AR10" s="202" t="s">
        <v>49</v>
      </c>
      <c r="AS10" s="205"/>
      <c r="AT10" s="205"/>
      <c r="AU10" s="205"/>
      <c r="AV10" s="205"/>
      <c r="AW10" s="205"/>
      <c r="AX10" s="205"/>
      <c r="AY10" s="205"/>
      <c r="AZ10" s="200"/>
      <c r="BA10" s="201"/>
      <c r="BB10" s="204"/>
    </row>
    <row r="11" spans="1:54" ht="37.5" customHeight="1" thickBot="1">
      <c r="A11" s="238"/>
      <c r="B11" s="240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6"/>
      <c r="N11" s="229"/>
      <c r="O11" s="232"/>
      <c r="P11" s="31"/>
      <c r="Q11" s="248"/>
      <c r="R11" s="280"/>
      <c r="S11" s="261"/>
      <c r="T11" s="262"/>
      <c r="U11" s="262"/>
      <c r="V11" s="262"/>
      <c r="W11" s="268"/>
      <c r="X11" s="270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69"/>
      <c r="AL11" s="206"/>
      <c r="AM11" s="206"/>
      <c r="AN11" s="206"/>
      <c r="AO11" s="206"/>
      <c r="AP11" s="206"/>
      <c r="AQ11" s="202"/>
      <c r="AR11" s="202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04"/>
    </row>
    <row r="12" spans="1:54" ht="61.5" thickBot="1" thickTop="1">
      <c r="A12" s="42" t="s">
        <v>66</v>
      </c>
      <c r="B12" s="43" t="s">
        <v>67</v>
      </c>
      <c r="C12" s="263" t="s">
        <v>68</v>
      </c>
      <c r="D12" s="264"/>
      <c r="E12" s="264"/>
      <c r="F12" s="264"/>
      <c r="G12" s="264"/>
      <c r="H12" s="264"/>
      <c r="I12" s="264"/>
      <c r="J12" s="264"/>
      <c r="K12" s="264"/>
      <c r="L12" s="264"/>
      <c r="M12" s="43" t="s">
        <v>69</v>
      </c>
      <c r="N12" s="43" t="s">
        <v>70</v>
      </c>
      <c r="O12" s="44" t="s">
        <v>71</v>
      </c>
      <c r="P12" s="31"/>
      <c r="Q12" s="249"/>
      <c r="R12" s="281"/>
      <c r="S12" s="188" t="s">
        <v>72</v>
      </c>
      <c r="T12" s="265"/>
      <c r="U12" s="265"/>
      <c r="V12" s="265"/>
      <c r="W12" s="266"/>
      <c r="X12" s="124" t="s">
        <v>73</v>
      </c>
      <c r="Y12" s="187" t="s">
        <v>74</v>
      </c>
      <c r="Z12" s="187"/>
      <c r="AA12" s="187"/>
      <c r="AB12" s="184" t="s">
        <v>75</v>
      </c>
      <c r="AC12" s="185"/>
      <c r="AD12" s="185"/>
      <c r="AE12" s="185"/>
      <c r="AF12" s="185"/>
      <c r="AG12" s="185"/>
      <c r="AH12" s="185"/>
      <c r="AI12" s="185"/>
      <c r="AJ12" s="186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7" t="s">
        <v>84</v>
      </c>
      <c r="AT12" s="187"/>
      <c r="AU12" s="187"/>
      <c r="AV12" s="187"/>
      <c r="AW12" s="187"/>
      <c r="AX12" s="187"/>
      <c r="AY12" s="187"/>
      <c r="AZ12" s="188" t="s">
        <v>85</v>
      </c>
      <c r="BA12" s="186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682</v>
      </c>
      <c r="T13" s="48">
        <v>80</v>
      </c>
      <c r="U13" s="48">
        <v>160</v>
      </c>
      <c r="V13" s="48">
        <v>0</v>
      </c>
      <c r="W13" s="48">
        <v>922</v>
      </c>
      <c r="X13" s="48">
        <v>0</v>
      </c>
      <c r="Y13" s="48">
        <v>0</v>
      </c>
      <c r="Z13" s="48">
        <v>0</v>
      </c>
      <c r="AA13" s="136">
        <v>0</v>
      </c>
      <c r="AB13" s="51">
        <v>6</v>
      </c>
      <c r="AC13" s="51">
        <v>36</v>
      </c>
      <c r="AD13" s="51">
        <v>236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6">
        <v>278</v>
      </c>
      <c r="AK13" s="51">
        <v>1200</v>
      </c>
      <c r="AL13" s="51">
        <v>1200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1200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657</v>
      </c>
      <c r="T14" s="58">
        <v>80</v>
      </c>
      <c r="U14" s="58">
        <v>160</v>
      </c>
      <c r="V14" s="58">
        <v>0</v>
      </c>
      <c r="W14" s="58">
        <v>897</v>
      </c>
      <c r="X14" s="58">
        <v>0</v>
      </c>
      <c r="Y14" s="58">
        <v>0</v>
      </c>
      <c r="Z14" s="58">
        <v>0</v>
      </c>
      <c r="AA14" s="140">
        <v>0</v>
      </c>
      <c r="AB14" s="60">
        <v>6</v>
      </c>
      <c r="AC14" s="60">
        <v>36</v>
      </c>
      <c r="AD14" s="60">
        <v>236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40">
        <v>278</v>
      </c>
      <c r="AK14" s="60">
        <v>1175</v>
      </c>
      <c r="AL14" s="60">
        <v>1175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1175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627</v>
      </c>
      <c r="T15" s="58">
        <v>80</v>
      </c>
      <c r="U15" s="58">
        <v>160</v>
      </c>
      <c r="V15" s="58">
        <v>0</v>
      </c>
      <c r="W15" s="58">
        <v>867</v>
      </c>
      <c r="X15" s="58">
        <v>0</v>
      </c>
      <c r="Y15" s="58">
        <v>0</v>
      </c>
      <c r="Z15" s="58">
        <v>0</v>
      </c>
      <c r="AA15" s="140">
        <v>0</v>
      </c>
      <c r="AB15" s="60">
        <v>6</v>
      </c>
      <c r="AC15" s="60">
        <v>36</v>
      </c>
      <c r="AD15" s="60">
        <v>236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40">
        <v>278</v>
      </c>
      <c r="AK15" s="60">
        <v>1145</v>
      </c>
      <c r="AL15" s="60">
        <v>1145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1145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607</v>
      </c>
      <c r="T16" s="67">
        <v>80</v>
      </c>
      <c r="U16" s="67">
        <v>160</v>
      </c>
      <c r="V16" s="67">
        <v>0</v>
      </c>
      <c r="W16" s="67">
        <v>847</v>
      </c>
      <c r="X16" s="67">
        <v>0</v>
      </c>
      <c r="Y16" s="67">
        <v>0</v>
      </c>
      <c r="Z16" s="67">
        <v>0</v>
      </c>
      <c r="AA16" s="142">
        <v>0</v>
      </c>
      <c r="AB16" s="70">
        <v>6</v>
      </c>
      <c r="AC16" s="70">
        <v>36</v>
      </c>
      <c r="AD16" s="60">
        <v>236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42">
        <v>278</v>
      </c>
      <c r="AK16" s="70">
        <v>1125</v>
      </c>
      <c r="AL16" s="70">
        <v>1125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1125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587</v>
      </c>
      <c r="T17" s="58">
        <v>80</v>
      </c>
      <c r="U17" s="58">
        <v>160</v>
      </c>
      <c r="V17" s="58">
        <v>0</v>
      </c>
      <c r="W17" s="58">
        <v>827</v>
      </c>
      <c r="X17" s="58">
        <v>0</v>
      </c>
      <c r="Y17" s="48">
        <v>0</v>
      </c>
      <c r="Z17" s="58">
        <v>0</v>
      </c>
      <c r="AA17" s="140">
        <v>0</v>
      </c>
      <c r="AB17" s="60">
        <v>6</v>
      </c>
      <c r="AC17" s="60">
        <v>36</v>
      </c>
      <c r="AD17" s="51">
        <v>236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40">
        <v>278</v>
      </c>
      <c r="AK17" s="60">
        <v>1105</v>
      </c>
      <c r="AL17" s="60">
        <v>1105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1105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567</v>
      </c>
      <c r="T18" s="58">
        <v>80</v>
      </c>
      <c r="U18" s="58">
        <v>160</v>
      </c>
      <c r="V18" s="58">
        <v>0</v>
      </c>
      <c r="W18" s="58">
        <v>807</v>
      </c>
      <c r="X18" s="58">
        <v>0</v>
      </c>
      <c r="Y18" s="58">
        <v>0</v>
      </c>
      <c r="Z18" s="58">
        <v>0</v>
      </c>
      <c r="AA18" s="140">
        <v>0</v>
      </c>
      <c r="AB18" s="60">
        <v>6</v>
      </c>
      <c r="AC18" s="60">
        <v>36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40">
        <v>278</v>
      </c>
      <c r="AK18" s="60">
        <v>1085</v>
      </c>
      <c r="AL18" s="60">
        <v>1085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1085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547</v>
      </c>
      <c r="T19" s="58">
        <v>80</v>
      </c>
      <c r="U19" s="58">
        <v>160</v>
      </c>
      <c r="V19" s="58">
        <v>0</v>
      </c>
      <c r="W19" s="58">
        <v>787</v>
      </c>
      <c r="X19" s="58">
        <v>0</v>
      </c>
      <c r="Y19" s="58">
        <v>0</v>
      </c>
      <c r="Z19" s="58">
        <v>0</v>
      </c>
      <c r="AA19" s="140">
        <v>0</v>
      </c>
      <c r="AB19" s="60">
        <v>6</v>
      </c>
      <c r="AC19" s="60">
        <v>36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278</v>
      </c>
      <c r="AK19" s="60">
        <v>1065</v>
      </c>
      <c r="AL19" s="60">
        <v>1065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1065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537</v>
      </c>
      <c r="T20" s="58">
        <v>80</v>
      </c>
      <c r="U20" s="58">
        <v>160</v>
      </c>
      <c r="V20" s="58">
        <v>0</v>
      </c>
      <c r="W20" s="58">
        <v>777</v>
      </c>
      <c r="X20" s="58">
        <v>0</v>
      </c>
      <c r="Y20" s="67">
        <v>0</v>
      </c>
      <c r="Z20" s="58">
        <v>0</v>
      </c>
      <c r="AA20" s="140">
        <v>0</v>
      </c>
      <c r="AB20" s="60">
        <v>6</v>
      </c>
      <c r="AC20" s="60">
        <v>36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278</v>
      </c>
      <c r="AK20" s="60">
        <v>1055</v>
      </c>
      <c r="AL20" s="60">
        <v>1055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1055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527</v>
      </c>
      <c r="T21" s="48">
        <v>80</v>
      </c>
      <c r="U21" s="48">
        <v>160</v>
      </c>
      <c r="V21" s="48">
        <v>0</v>
      </c>
      <c r="W21" s="48">
        <v>767</v>
      </c>
      <c r="X21" s="48">
        <v>0</v>
      </c>
      <c r="Y21" s="48">
        <v>0</v>
      </c>
      <c r="Z21" s="48">
        <v>0</v>
      </c>
      <c r="AA21" s="136">
        <v>0</v>
      </c>
      <c r="AB21" s="51">
        <v>6</v>
      </c>
      <c r="AC21" s="51">
        <v>36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278</v>
      </c>
      <c r="AK21" s="51">
        <v>1045</v>
      </c>
      <c r="AL21" s="51">
        <v>1045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1045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517</v>
      </c>
      <c r="T22" s="58">
        <v>80</v>
      </c>
      <c r="U22" s="58">
        <v>160</v>
      </c>
      <c r="V22" s="58">
        <v>0</v>
      </c>
      <c r="W22" s="58">
        <v>757</v>
      </c>
      <c r="X22" s="58">
        <v>0</v>
      </c>
      <c r="Y22" s="58">
        <v>0</v>
      </c>
      <c r="Z22" s="58">
        <v>0</v>
      </c>
      <c r="AA22" s="140">
        <v>0</v>
      </c>
      <c r="AB22" s="60">
        <v>6</v>
      </c>
      <c r="AC22" s="60">
        <v>36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278</v>
      </c>
      <c r="AK22" s="60">
        <v>1035</v>
      </c>
      <c r="AL22" s="60">
        <v>1035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1035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512</v>
      </c>
      <c r="T23" s="58">
        <v>80</v>
      </c>
      <c r="U23" s="58">
        <v>160</v>
      </c>
      <c r="V23" s="58">
        <v>0</v>
      </c>
      <c r="W23" s="58">
        <v>752</v>
      </c>
      <c r="X23" s="58">
        <v>0</v>
      </c>
      <c r="Y23" s="58">
        <v>0</v>
      </c>
      <c r="Z23" s="58">
        <v>0</v>
      </c>
      <c r="AA23" s="140">
        <v>0</v>
      </c>
      <c r="AB23" s="60">
        <v>6</v>
      </c>
      <c r="AC23" s="60">
        <v>36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278</v>
      </c>
      <c r="AK23" s="60">
        <v>1030</v>
      </c>
      <c r="AL23" s="60">
        <v>1030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1030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507</v>
      </c>
      <c r="T24" s="67">
        <v>80</v>
      </c>
      <c r="U24" s="67">
        <v>160</v>
      </c>
      <c r="V24" s="67">
        <v>0</v>
      </c>
      <c r="W24" s="67">
        <v>747</v>
      </c>
      <c r="X24" s="67">
        <v>0</v>
      </c>
      <c r="Y24" s="67">
        <v>0</v>
      </c>
      <c r="Z24" s="67">
        <v>0</v>
      </c>
      <c r="AA24" s="142">
        <v>0</v>
      </c>
      <c r="AB24" s="70">
        <v>6</v>
      </c>
      <c r="AC24" s="70">
        <v>36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278</v>
      </c>
      <c r="AK24" s="70">
        <v>1025</v>
      </c>
      <c r="AL24" s="70">
        <v>1025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1025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502</v>
      </c>
      <c r="T25" s="58">
        <v>80</v>
      </c>
      <c r="U25" s="58">
        <v>160</v>
      </c>
      <c r="V25" s="58">
        <v>0</v>
      </c>
      <c r="W25" s="58">
        <v>742</v>
      </c>
      <c r="X25" s="58">
        <v>0</v>
      </c>
      <c r="Y25" s="48">
        <v>0</v>
      </c>
      <c r="Z25" s="58">
        <v>0</v>
      </c>
      <c r="AA25" s="140">
        <v>0</v>
      </c>
      <c r="AB25" s="60">
        <v>6</v>
      </c>
      <c r="AC25" s="60">
        <v>36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278</v>
      </c>
      <c r="AK25" s="60">
        <v>1020</v>
      </c>
      <c r="AL25" s="60">
        <v>1020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1020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487</v>
      </c>
      <c r="T26" s="58">
        <v>80</v>
      </c>
      <c r="U26" s="58">
        <v>160</v>
      </c>
      <c r="V26" s="58">
        <v>0</v>
      </c>
      <c r="W26" s="58">
        <v>727</v>
      </c>
      <c r="X26" s="58">
        <v>0</v>
      </c>
      <c r="Y26" s="58">
        <v>0</v>
      </c>
      <c r="Z26" s="58">
        <v>0</v>
      </c>
      <c r="AA26" s="140">
        <v>0</v>
      </c>
      <c r="AB26" s="60">
        <v>6</v>
      </c>
      <c r="AC26" s="60">
        <v>36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278</v>
      </c>
      <c r="AK26" s="60">
        <v>1005</v>
      </c>
      <c r="AL26" s="60">
        <v>1005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1005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482</v>
      </c>
      <c r="T27" s="58">
        <v>80</v>
      </c>
      <c r="U27" s="58">
        <v>160</v>
      </c>
      <c r="V27" s="58">
        <v>0</v>
      </c>
      <c r="W27" s="58">
        <v>722</v>
      </c>
      <c r="X27" s="58">
        <v>0</v>
      </c>
      <c r="Y27" s="58">
        <v>0</v>
      </c>
      <c r="Z27" s="58">
        <v>0</v>
      </c>
      <c r="AA27" s="140">
        <v>0</v>
      </c>
      <c r="AB27" s="60">
        <v>6</v>
      </c>
      <c r="AC27" s="60">
        <v>36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278</v>
      </c>
      <c r="AK27" s="60">
        <v>1000</v>
      </c>
      <c r="AL27" s="60">
        <v>1000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1000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477</v>
      </c>
      <c r="T28" s="58">
        <v>80</v>
      </c>
      <c r="U28" s="58">
        <v>160</v>
      </c>
      <c r="V28" s="58">
        <v>0</v>
      </c>
      <c r="W28" s="58">
        <v>717</v>
      </c>
      <c r="X28" s="58">
        <v>0</v>
      </c>
      <c r="Y28" s="67">
        <v>0</v>
      </c>
      <c r="Z28" s="58">
        <v>0</v>
      </c>
      <c r="AA28" s="140">
        <v>0</v>
      </c>
      <c r="AB28" s="60">
        <v>6</v>
      </c>
      <c r="AC28" s="60">
        <v>36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278</v>
      </c>
      <c r="AK28" s="60">
        <v>995</v>
      </c>
      <c r="AL28" s="60">
        <v>995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995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462</v>
      </c>
      <c r="T29" s="48">
        <v>80</v>
      </c>
      <c r="U29" s="48">
        <v>160</v>
      </c>
      <c r="V29" s="48">
        <v>0</v>
      </c>
      <c r="W29" s="48">
        <v>702</v>
      </c>
      <c r="X29" s="48">
        <v>0</v>
      </c>
      <c r="Y29" s="48">
        <v>0</v>
      </c>
      <c r="Z29" s="48">
        <v>0</v>
      </c>
      <c r="AA29" s="136">
        <v>0</v>
      </c>
      <c r="AB29" s="51">
        <v>6</v>
      </c>
      <c r="AC29" s="51">
        <v>36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278</v>
      </c>
      <c r="AK29" s="51">
        <v>980</v>
      </c>
      <c r="AL29" s="51">
        <v>980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980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462</v>
      </c>
      <c r="T30" s="58">
        <v>80</v>
      </c>
      <c r="U30" s="58">
        <v>160</v>
      </c>
      <c r="V30" s="58">
        <v>0</v>
      </c>
      <c r="W30" s="58">
        <v>702</v>
      </c>
      <c r="X30" s="58">
        <v>0</v>
      </c>
      <c r="Y30" s="58">
        <v>0</v>
      </c>
      <c r="Z30" s="58">
        <v>0</v>
      </c>
      <c r="AA30" s="140">
        <v>0</v>
      </c>
      <c r="AB30" s="60">
        <v>6</v>
      </c>
      <c r="AC30" s="60">
        <v>36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278</v>
      </c>
      <c r="AK30" s="60">
        <v>980</v>
      </c>
      <c r="AL30" s="60">
        <v>980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980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462</v>
      </c>
      <c r="T31" s="58">
        <v>80</v>
      </c>
      <c r="U31" s="58">
        <v>160</v>
      </c>
      <c r="V31" s="58">
        <v>0</v>
      </c>
      <c r="W31" s="58">
        <v>702</v>
      </c>
      <c r="X31" s="58">
        <v>0</v>
      </c>
      <c r="Y31" s="58">
        <v>0</v>
      </c>
      <c r="Z31" s="58">
        <v>0</v>
      </c>
      <c r="AA31" s="140">
        <v>0</v>
      </c>
      <c r="AB31" s="60">
        <v>6</v>
      </c>
      <c r="AC31" s="60">
        <v>36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278</v>
      </c>
      <c r="AK31" s="60">
        <v>980</v>
      </c>
      <c r="AL31" s="60">
        <v>980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980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452</v>
      </c>
      <c r="T32" s="67">
        <v>80</v>
      </c>
      <c r="U32" s="67">
        <v>160</v>
      </c>
      <c r="V32" s="67">
        <v>0</v>
      </c>
      <c r="W32" s="67">
        <v>692</v>
      </c>
      <c r="X32" s="67">
        <v>0</v>
      </c>
      <c r="Y32" s="67">
        <v>0</v>
      </c>
      <c r="Z32" s="67">
        <v>0</v>
      </c>
      <c r="AA32" s="142">
        <v>0</v>
      </c>
      <c r="AB32" s="70">
        <v>6</v>
      </c>
      <c r="AC32" s="70">
        <v>36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278</v>
      </c>
      <c r="AK32" s="70">
        <v>970</v>
      </c>
      <c r="AL32" s="70">
        <v>970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970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442</v>
      </c>
      <c r="T33" s="58">
        <v>80</v>
      </c>
      <c r="U33" s="58">
        <v>160</v>
      </c>
      <c r="V33" s="58">
        <v>0</v>
      </c>
      <c r="W33" s="58">
        <v>682</v>
      </c>
      <c r="X33" s="58">
        <v>0</v>
      </c>
      <c r="Y33" s="48">
        <v>0</v>
      </c>
      <c r="Z33" s="58">
        <v>0</v>
      </c>
      <c r="AA33" s="140">
        <v>0</v>
      </c>
      <c r="AB33" s="60">
        <v>6</v>
      </c>
      <c r="AC33" s="60">
        <v>36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278</v>
      </c>
      <c r="AK33" s="60">
        <v>960</v>
      </c>
      <c r="AL33" s="60">
        <v>960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960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432</v>
      </c>
      <c r="T34" s="58">
        <v>80</v>
      </c>
      <c r="U34" s="58">
        <v>160</v>
      </c>
      <c r="V34" s="58">
        <v>0</v>
      </c>
      <c r="W34" s="58">
        <v>672</v>
      </c>
      <c r="X34" s="58">
        <v>0</v>
      </c>
      <c r="Y34" s="58">
        <v>0</v>
      </c>
      <c r="Z34" s="58">
        <v>0</v>
      </c>
      <c r="AA34" s="140">
        <v>0</v>
      </c>
      <c r="AB34" s="60">
        <v>6</v>
      </c>
      <c r="AC34" s="60">
        <v>36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278</v>
      </c>
      <c r="AK34" s="60">
        <v>950</v>
      </c>
      <c r="AL34" s="60">
        <v>950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950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402</v>
      </c>
      <c r="T35" s="58">
        <v>80</v>
      </c>
      <c r="U35" s="58">
        <v>160</v>
      </c>
      <c r="V35" s="58">
        <v>0</v>
      </c>
      <c r="W35" s="58">
        <v>642</v>
      </c>
      <c r="X35" s="58">
        <v>0</v>
      </c>
      <c r="Y35" s="58">
        <v>0</v>
      </c>
      <c r="Z35" s="58">
        <v>0</v>
      </c>
      <c r="AA35" s="140">
        <v>0</v>
      </c>
      <c r="AB35" s="60">
        <v>6</v>
      </c>
      <c r="AC35" s="60">
        <v>36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278</v>
      </c>
      <c r="AK35" s="60">
        <v>920</v>
      </c>
      <c r="AL35" s="60">
        <v>920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920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402</v>
      </c>
      <c r="T36" s="58">
        <v>80</v>
      </c>
      <c r="U36" s="58">
        <v>160</v>
      </c>
      <c r="V36" s="58">
        <v>0</v>
      </c>
      <c r="W36" s="58">
        <v>642</v>
      </c>
      <c r="X36" s="58">
        <v>0</v>
      </c>
      <c r="Y36" s="67">
        <v>0</v>
      </c>
      <c r="Z36" s="58">
        <v>0</v>
      </c>
      <c r="AA36" s="140">
        <v>0</v>
      </c>
      <c r="AB36" s="60">
        <v>6</v>
      </c>
      <c r="AC36" s="60">
        <v>36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278</v>
      </c>
      <c r="AK36" s="60">
        <v>920</v>
      </c>
      <c r="AL36" s="60">
        <v>920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920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407</v>
      </c>
      <c r="T37" s="48">
        <v>80</v>
      </c>
      <c r="U37" s="48">
        <v>160</v>
      </c>
      <c r="V37" s="48">
        <v>0</v>
      </c>
      <c r="W37" s="48">
        <v>647</v>
      </c>
      <c r="X37" s="48">
        <v>0</v>
      </c>
      <c r="Y37" s="48">
        <v>0</v>
      </c>
      <c r="Z37" s="48">
        <v>0</v>
      </c>
      <c r="AA37" s="136">
        <v>0</v>
      </c>
      <c r="AB37" s="51">
        <v>6</v>
      </c>
      <c r="AC37" s="51">
        <v>36</v>
      </c>
      <c r="AD37" s="51">
        <v>261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303</v>
      </c>
      <c r="AK37" s="51">
        <v>950</v>
      </c>
      <c r="AL37" s="51">
        <v>950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950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422</v>
      </c>
      <c r="T38" s="58">
        <v>80</v>
      </c>
      <c r="U38" s="58">
        <v>160</v>
      </c>
      <c r="V38" s="58">
        <v>0</v>
      </c>
      <c r="W38" s="58">
        <v>662</v>
      </c>
      <c r="X38" s="58">
        <v>0</v>
      </c>
      <c r="Y38" s="58">
        <v>0</v>
      </c>
      <c r="Z38" s="58">
        <v>0</v>
      </c>
      <c r="AA38" s="140">
        <v>0</v>
      </c>
      <c r="AB38" s="60">
        <v>6</v>
      </c>
      <c r="AC38" s="60">
        <v>36</v>
      </c>
      <c r="AD38" s="60">
        <v>261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303</v>
      </c>
      <c r="AK38" s="60">
        <v>965</v>
      </c>
      <c r="AL38" s="60">
        <v>965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965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442</v>
      </c>
      <c r="T39" s="58">
        <v>80</v>
      </c>
      <c r="U39" s="58">
        <v>160</v>
      </c>
      <c r="V39" s="58">
        <v>0</v>
      </c>
      <c r="W39" s="58">
        <v>682</v>
      </c>
      <c r="X39" s="58">
        <v>0</v>
      </c>
      <c r="Y39" s="58">
        <v>0</v>
      </c>
      <c r="Z39" s="58">
        <v>0</v>
      </c>
      <c r="AA39" s="140">
        <v>0</v>
      </c>
      <c r="AB39" s="60">
        <v>6</v>
      </c>
      <c r="AC39" s="60">
        <v>36</v>
      </c>
      <c r="AD39" s="60">
        <v>261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303</v>
      </c>
      <c r="AK39" s="60">
        <v>985</v>
      </c>
      <c r="AL39" s="60">
        <v>985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985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497</v>
      </c>
      <c r="T40" s="67">
        <v>80</v>
      </c>
      <c r="U40" s="67">
        <v>160</v>
      </c>
      <c r="V40" s="67">
        <v>0</v>
      </c>
      <c r="W40" s="67">
        <v>737</v>
      </c>
      <c r="X40" s="67">
        <v>0</v>
      </c>
      <c r="Y40" s="67">
        <v>0</v>
      </c>
      <c r="Z40" s="67">
        <v>0</v>
      </c>
      <c r="AA40" s="142">
        <v>0</v>
      </c>
      <c r="AB40" s="70">
        <v>6</v>
      </c>
      <c r="AC40" s="70">
        <v>36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278</v>
      </c>
      <c r="AK40" s="70">
        <v>1015</v>
      </c>
      <c r="AL40" s="70">
        <v>1015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1015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522</v>
      </c>
      <c r="T41" s="58">
        <v>80</v>
      </c>
      <c r="U41" s="58">
        <v>160</v>
      </c>
      <c r="V41" s="58">
        <v>0</v>
      </c>
      <c r="W41" s="58">
        <v>762</v>
      </c>
      <c r="X41" s="58">
        <v>0</v>
      </c>
      <c r="Y41" s="48">
        <v>0</v>
      </c>
      <c r="Z41" s="58">
        <v>0</v>
      </c>
      <c r="AA41" s="140">
        <v>0</v>
      </c>
      <c r="AB41" s="60">
        <v>6</v>
      </c>
      <c r="AC41" s="60">
        <v>36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278</v>
      </c>
      <c r="AK41" s="60">
        <v>1040</v>
      </c>
      <c r="AL41" s="60">
        <v>1040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1040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547</v>
      </c>
      <c r="T42" s="58">
        <v>80</v>
      </c>
      <c r="U42" s="58">
        <v>160</v>
      </c>
      <c r="V42" s="58">
        <v>0</v>
      </c>
      <c r="W42" s="58">
        <v>787</v>
      </c>
      <c r="X42" s="58">
        <v>0</v>
      </c>
      <c r="Y42" s="58">
        <v>0</v>
      </c>
      <c r="Z42" s="58">
        <v>0</v>
      </c>
      <c r="AA42" s="140">
        <v>0</v>
      </c>
      <c r="AB42" s="60">
        <v>6</v>
      </c>
      <c r="AC42" s="60">
        <v>36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278</v>
      </c>
      <c r="AK42" s="60">
        <v>1065</v>
      </c>
      <c r="AL42" s="60">
        <v>1065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1065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562</v>
      </c>
      <c r="T43" s="58">
        <v>80</v>
      </c>
      <c r="U43" s="58">
        <v>160</v>
      </c>
      <c r="V43" s="58">
        <v>0</v>
      </c>
      <c r="W43" s="58">
        <v>802</v>
      </c>
      <c r="X43" s="58">
        <v>0</v>
      </c>
      <c r="Y43" s="58">
        <v>0</v>
      </c>
      <c r="Z43" s="58">
        <v>0</v>
      </c>
      <c r="AA43" s="140">
        <v>0</v>
      </c>
      <c r="AB43" s="60">
        <v>6</v>
      </c>
      <c r="AC43" s="60">
        <v>36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278</v>
      </c>
      <c r="AK43" s="60">
        <v>1080</v>
      </c>
      <c r="AL43" s="60">
        <v>1080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1080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577</v>
      </c>
      <c r="T44" s="58">
        <v>80</v>
      </c>
      <c r="U44" s="58">
        <v>160</v>
      </c>
      <c r="V44" s="58">
        <v>0</v>
      </c>
      <c r="W44" s="58">
        <v>817</v>
      </c>
      <c r="X44" s="58">
        <v>0</v>
      </c>
      <c r="Y44" s="67">
        <v>0</v>
      </c>
      <c r="Z44" s="58">
        <v>0</v>
      </c>
      <c r="AA44" s="140">
        <v>0</v>
      </c>
      <c r="AB44" s="60">
        <v>6</v>
      </c>
      <c r="AC44" s="60">
        <v>36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278</v>
      </c>
      <c r="AK44" s="60">
        <v>1095</v>
      </c>
      <c r="AL44" s="60">
        <v>1095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1095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602</v>
      </c>
      <c r="T45" s="48">
        <v>80</v>
      </c>
      <c r="U45" s="48">
        <v>160</v>
      </c>
      <c r="V45" s="48">
        <v>0</v>
      </c>
      <c r="W45" s="48">
        <v>842</v>
      </c>
      <c r="X45" s="48">
        <v>0</v>
      </c>
      <c r="Y45" s="48">
        <v>0</v>
      </c>
      <c r="Z45" s="48">
        <v>0</v>
      </c>
      <c r="AA45" s="136">
        <v>0</v>
      </c>
      <c r="AB45" s="51">
        <v>6</v>
      </c>
      <c r="AC45" s="51">
        <v>36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278</v>
      </c>
      <c r="AK45" s="51">
        <v>1120</v>
      </c>
      <c r="AL45" s="51">
        <v>1120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1120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647</v>
      </c>
      <c r="T46" s="58">
        <v>80</v>
      </c>
      <c r="U46" s="58">
        <v>160</v>
      </c>
      <c r="V46" s="58">
        <v>0</v>
      </c>
      <c r="W46" s="58">
        <v>887</v>
      </c>
      <c r="X46" s="58">
        <v>0</v>
      </c>
      <c r="Y46" s="58">
        <v>0</v>
      </c>
      <c r="Z46" s="58">
        <v>0</v>
      </c>
      <c r="AA46" s="140">
        <v>0</v>
      </c>
      <c r="AB46" s="60">
        <v>6</v>
      </c>
      <c r="AC46" s="60">
        <v>36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278</v>
      </c>
      <c r="AK46" s="60">
        <v>1165</v>
      </c>
      <c r="AL46" s="60">
        <v>1165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1165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687</v>
      </c>
      <c r="T47" s="58">
        <v>80</v>
      </c>
      <c r="U47" s="58">
        <v>160</v>
      </c>
      <c r="V47" s="58">
        <v>0</v>
      </c>
      <c r="W47" s="58">
        <v>927</v>
      </c>
      <c r="X47" s="58">
        <v>0</v>
      </c>
      <c r="Y47" s="58">
        <v>0</v>
      </c>
      <c r="Z47" s="58">
        <v>0</v>
      </c>
      <c r="AA47" s="140">
        <v>0</v>
      </c>
      <c r="AB47" s="60">
        <v>6</v>
      </c>
      <c r="AC47" s="60">
        <v>36</v>
      </c>
      <c r="AD47" s="60">
        <v>236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278</v>
      </c>
      <c r="AK47" s="60">
        <v>1205</v>
      </c>
      <c r="AL47" s="60">
        <v>1205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1205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700</v>
      </c>
      <c r="T48" s="67">
        <v>80</v>
      </c>
      <c r="U48" s="67">
        <v>160</v>
      </c>
      <c r="V48" s="67">
        <v>0</v>
      </c>
      <c r="W48" s="67">
        <v>940</v>
      </c>
      <c r="X48" s="67">
        <v>0</v>
      </c>
      <c r="Y48" s="67">
        <v>0</v>
      </c>
      <c r="Z48" s="67">
        <v>0</v>
      </c>
      <c r="AA48" s="142">
        <v>0</v>
      </c>
      <c r="AB48" s="70">
        <v>6</v>
      </c>
      <c r="AC48" s="70">
        <v>36</v>
      </c>
      <c r="AD48" s="60">
        <v>263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305</v>
      </c>
      <c r="AK48" s="70">
        <v>1245</v>
      </c>
      <c r="AL48" s="70">
        <v>1245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1245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700</v>
      </c>
      <c r="T49" s="58">
        <v>80</v>
      </c>
      <c r="U49" s="58">
        <v>160</v>
      </c>
      <c r="V49" s="58">
        <v>0</v>
      </c>
      <c r="W49" s="58">
        <v>940</v>
      </c>
      <c r="X49" s="58">
        <v>0</v>
      </c>
      <c r="Y49" s="48">
        <v>0</v>
      </c>
      <c r="Z49" s="58">
        <v>0</v>
      </c>
      <c r="AA49" s="140">
        <v>0</v>
      </c>
      <c r="AB49" s="60">
        <v>6</v>
      </c>
      <c r="AC49" s="60">
        <v>36</v>
      </c>
      <c r="AD49" s="51">
        <v>288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330</v>
      </c>
      <c r="AK49" s="60">
        <v>1270</v>
      </c>
      <c r="AL49" s="60">
        <v>1270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1270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80</v>
      </c>
      <c r="U50" s="58">
        <v>160</v>
      </c>
      <c r="V50" s="58">
        <v>0</v>
      </c>
      <c r="W50" s="58">
        <v>940</v>
      </c>
      <c r="X50" s="58">
        <v>0</v>
      </c>
      <c r="Y50" s="58">
        <v>0</v>
      </c>
      <c r="Z50" s="58">
        <v>0</v>
      </c>
      <c r="AA50" s="140">
        <v>0</v>
      </c>
      <c r="AB50" s="60">
        <v>6</v>
      </c>
      <c r="AC50" s="60">
        <v>36</v>
      </c>
      <c r="AD50" s="60">
        <v>328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370</v>
      </c>
      <c r="AK50" s="60">
        <v>1310</v>
      </c>
      <c r="AL50" s="60">
        <v>1310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1310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80</v>
      </c>
      <c r="U51" s="58">
        <v>160</v>
      </c>
      <c r="V51" s="58">
        <v>0</v>
      </c>
      <c r="W51" s="58">
        <v>940</v>
      </c>
      <c r="X51" s="58">
        <v>0</v>
      </c>
      <c r="Y51" s="58">
        <v>0</v>
      </c>
      <c r="Z51" s="58">
        <v>0</v>
      </c>
      <c r="AA51" s="140">
        <v>0</v>
      </c>
      <c r="AB51" s="60">
        <v>6</v>
      </c>
      <c r="AC51" s="60">
        <v>36</v>
      </c>
      <c r="AD51" s="60">
        <v>368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410</v>
      </c>
      <c r="AK51" s="60">
        <v>1350</v>
      </c>
      <c r="AL51" s="60">
        <v>1350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1350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80</v>
      </c>
      <c r="U52" s="58">
        <v>160</v>
      </c>
      <c r="V52" s="58">
        <v>0</v>
      </c>
      <c r="W52" s="58">
        <v>940</v>
      </c>
      <c r="X52" s="58">
        <v>15</v>
      </c>
      <c r="Y52" s="67">
        <v>0</v>
      </c>
      <c r="Z52" s="58">
        <v>0</v>
      </c>
      <c r="AA52" s="140">
        <v>0</v>
      </c>
      <c r="AB52" s="60">
        <v>6</v>
      </c>
      <c r="AC52" s="60">
        <v>36</v>
      </c>
      <c r="AD52" s="60">
        <v>408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40">
        <v>450</v>
      </c>
      <c r="AK52" s="60">
        <v>1405</v>
      </c>
      <c r="AL52" s="60">
        <v>1405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1405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80</v>
      </c>
      <c r="U53" s="48">
        <v>160</v>
      </c>
      <c r="V53" s="48">
        <v>0</v>
      </c>
      <c r="W53" s="48">
        <v>940</v>
      </c>
      <c r="X53" s="48">
        <v>15</v>
      </c>
      <c r="Y53" s="48">
        <v>0</v>
      </c>
      <c r="Z53" s="48">
        <v>0</v>
      </c>
      <c r="AA53" s="136">
        <v>0</v>
      </c>
      <c r="AB53" s="51">
        <v>6</v>
      </c>
      <c r="AC53" s="51">
        <v>36</v>
      </c>
      <c r="AD53" s="51">
        <v>448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6">
        <v>490</v>
      </c>
      <c r="AK53" s="51">
        <v>1445</v>
      </c>
      <c r="AL53" s="51">
        <v>1445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1445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80</v>
      </c>
      <c r="U54" s="58">
        <v>160</v>
      </c>
      <c r="V54" s="58">
        <v>0</v>
      </c>
      <c r="W54" s="58">
        <v>940</v>
      </c>
      <c r="X54" s="58">
        <v>15</v>
      </c>
      <c r="Y54" s="58">
        <v>0</v>
      </c>
      <c r="Z54" s="58">
        <v>0</v>
      </c>
      <c r="AA54" s="140">
        <v>0</v>
      </c>
      <c r="AB54" s="60">
        <v>6</v>
      </c>
      <c r="AC54" s="60">
        <v>36</v>
      </c>
      <c r="AD54" s="60">
        <v>488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40">
        <v>530</v>
      </c>
      <c r="AK54" s="60">
        <v>1485</v>
      </c>
      <c r="AL54" s="60">
        <v>1485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1485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80</v>
      </c>
      <c r="U55" s="58">
        <v>160</v>
      </c>
      <c r="V55" s="58">
        <v>0</v>
      </c>
      <c r="W55" s="58">
        <v>940</v>
      </c>
      <c r="X55" s="58">
        <v>15</v>
      </c>
      <c r="Y55" s="58">
        <v>0</v>
      </c>
      <c r="Z55" s="58">
        <v>0</v>
      </c>
      <c r="AA55" s="140">
        <v>0</v>
      </c>
      <c r="AB55" s="60">
        <v>6</v>
      </c>
      <c r="AC55" s="60">
        <v>36</v>
      </c>
      <c r="AD55" s="60">
        <v>528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40">
        <v>570</v>
      </c>
      <c r="AK55" s="60">
        <v>1525</v>
      </c>
      <c r="AL55" s="60">
        <v>1525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1525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80</v>
      </c>
      <c r="U56" s="67">
        <v>160</v>
      </c>
      <c r="V56" s="67">
        <v>0</v>
      </c>
      <c r="W56" s="67">
        <v>940</v>
      </c>
      <c r="X56" s="67">
        <v>35</v>
      </c>
      <c r="Y56" s="67">
        <v>0</v>
      </c>
      <c r="Z56" s="67">
        <v>0</v>
      </c>
      <c r="AA56" s="142">
        <v>0</v>
      </c>
      <c r="AB56" s="70">
        <v>6</v>
      </c>
      <c r="AC56" s="70">
        <v>36</v>
      </c>
      <c r="AD56" s="60">
        <v>528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42">
        <v>570</v>
      </c>
      <c r="AK56" s="70">
        <v>1545</v>
      </c>
      <c r="AL56" s="70">
        <v>1545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1545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80</v>
      </c>
      <c r="U57" s="58">
        <v>160</v>
      </c>
      <c r="V57" s="58">
        <v>0</v>
      </c>
      <c r="W57" s="58">
        <v>940</v>
      </c>
      <c r="X57" s="58">
        <v>55</v>
      </c>
      <c r="Y57" s="48">
        <v>0</v>
      </c>
      <c r="Z57" s="58">
        <v>0</v>
      </c>
      <c r="AA57" s="140">
        <v>0</v>
      </c>
      <c r="AB57" s="60">
        <v>6</v>
      </c>
      <c r="AC57" s="60">
        <v>36</v>
      </c>
      <c r="AD57" s="51">
        <v>528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40">
        <v>570</v>
      </c>
      <c r="AK57" s="60">
        <v>1565</v>
      </c>
      <c r="AL57" s="60">
        <v>1565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1565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80</v>
      </c>
      <c r="U58" s="58">
        <v>160</v>
      </c>
      <c r="V58" s="58">
        <v>0</v>
      </c>
      <c r="W58" s="58">
        <v>940</v>
      </c>
      <c r="X58" s="58">
        <v>80</v>
      </c>
      <c r="Y58" s="58">
        <v>0</v>
      </c>
      <c r="Z58" s="58">
        <v>0</v>
      </c>
      <c r="AA58" s="140">
        <v>0</v>
      </c>
      <c r="AB58" s="60">
        <v>6</v>
      </c>
      <c r="AC58" s="60">
        <v>36</v>
      </c>
      <c r="AD58" s="60">
        <v>528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40">
        <v>570</v>
      </c>
      <c r="AK58" s="60">
        <v>1590</v>
      </c>
      <c r="AL58" s="60">
        <v>1590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1590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85</v>
      </c>
      <c r="U59" s="58">
        <v>160</v>
      </c>
      <c r="V59" s="58">
        <v>0</v>
      </c>
      <c r="W59" s="58">
        <v>945</v>
      </c>
      <c r="X59" s="58">
        <v>100</v>
      </c>
      <c r="Y59" s="58">
        <v>0</v>
      </c>
      <c r="Z59" s="58">
        <v>0</v>
      </c>
      <c r="AA59" s="140">
        <v>0</v>
      </c>
      <c r="AB59" s="60">
        <v>6</v>
      </c>
      <c r="AC59" s="60">
        <v>36</v>
      </c>
      <c r="AD59" s="60">
        <v>528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40">
        <v>570</v>
      </c>
      <c r="AK59" s="60">
        <v>1615</v>
      </c>
      <c r="AL59" s="60">
        <v>1615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1615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90</v>
      </c>
      <c r="U60" s="58">
        <v>160</v>
      </c>
      <c r="V60" s="58">
        <v>0</v>
      </c>
      <c r="W60" s="58">
        <v>950</v>
      </c>
      <c r="X60" s="58">
        <v>100</v>
      </c>
      <c r="Y60" s="58">
        <v>0</v>
      </c>
      <c r="Z60" s="58">
        <v>0</v>
      </c>
      <c r="AA60" s="140">
        <v>0</v>
      </c>
      <c r="AB60" s="60">
        <v>6</v>
      </c>
      <c r="AC60" s="60">
        <v>36</v>
      </c>
      <c r="AD60" s="60">
        <v>528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40">
        <v>570</v>
      </c>
      <c r="AK60" s="60">
        <v>1620</v>
      </c>
      <c r="AL60" s="60">
        <v>1620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1620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100</v>
      </c>
      <c r="U61" s="48">
        <v>160</v>
      </c>
      <c r="V61" s="48">
        <v>0</v>
      </c>
      <c r="W61" s="48">
        <v>960</v>
      </c>
      <c r="X61" s="48">
        <v>100</v>
      </c>
      <c r="Y61" s="48">
        <v>0</v>
      </c>
      <c r="Z61" s="48">
        <v>0</v>
      </c>
      <c r="AA61" s="136">
        <v>0</v>
      </c>
      <c r="AB61" s="51">
        <v>6</v>
      </c>
      <c r="AC61" s="51">
        <v>36</v>
      </c>
      <c r="AD61" s="51">
        <v>528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6">
        <v>570</v>
      </c>
      <c r="AK61" s="51">
        <v>1630</v>
      </c>
      <c r="AL61" s="51">
        <v>1630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1630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100</v>
      </c>
      <c r="U62" s="58">
        <v>170</v>
      </c>
      <c r="V62" s="58">
        <v>0</v>
      </c>
      <c r="W62" s="58">
        <v>970</v>
      </c>
      <c r="X62" s="58">
        <v>100</v>
      </c>
      <c r="Y62" s="58">
        <v>0</v>
      </c>
      <c r="Z62" s="58">
        <v>0</v>
      </c>
      <c r="AA62" s="140">
        <v>0</v>
      </c>
      <c r="AB62" s="60">
        <v>6</v>
      </c>
      <c r="AC62" s="60">
        <v>36</v>
      </c>
      <c r="AD62" s="60">
        <v>528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40">
        <v>570</v>
      </c>
      <c r="AK62" s="60">
        <v>1640</v>
      </c>
      <c r="AL62" s="60">
        <v>1640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1640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100</v>
      </c>
      <c r="U63" s="58">
        <v>170</v>
      </c>
      <c r="V63" s="58">
        <v>0</v>
      </c>
      <c r="W63" s="58">
        <v>970</v>
      </c>
      <c r="X63" s="58">
        <v>100</v>
      </c>
      <c r="Y63" s="58">
        <v>0</v>
      </c>
      <c r="Z63" s="58">
        <v>0</v>
      </c>
      <c r="AA63" s="140">
        <v>0</v>
      </c>
      <c r="AB63" s="60">
        <v>6</v>
      </c>
      <c r="AC63" s="60">
        <v>36</v>
      </c>
      <c r="AD63" s="60">
        <v>528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40">
        <v>570</v>
      </c>
      <c r="AK63" s="60">
        <v>1640</v>
      </c>
      <c r="AL63" s="60">
        <v>1640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1640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100</v>
      </c>
      <c r="U64" s="67">
        <v>160</v>
      </c>
      <c r="V64" s="67">
        <v>0</v>
      </c>
      <c r="W64" s="67">
        <v>960</v>
      </c>
      <c r="X64" s="67">
        <v>100</v>
      </c>
      <c r="Y64" s="67">
        <v>0</v>
      </c>
      <c r="Z64" s="67">
        <v>0</v>
      </c>
      <c r="AA64" s="142">
        <v>0</v>
      </c>
      <c r="AB64" s="70">
        <v>6</v>
      </c>
      <c r="AC64" s="70">
        <v>36</v>
      </c>
      <c r="AD64" s="60">
        <v>528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42">
        <v>570</v>
      </c>
      <c r="AK64" s="70">
        <v>1630</v>
      </c>
      <c r="AL64" s="70">
        <v>1630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1630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80</v>
      </c>
      <c r="U65" s="58">
        <v>160</v>
      </c>
      <c r="V65" s="58">
        <v>0</v>
      </c>
      <c r="W65" s="58">
        <v>940</v>
      </c>
      <c r="X65" s="58">
        <v>90</v>
      </c>
      <c r="Y65" s="48">
        <v>0</v>
      </c>
      <c r="Z65" s="58">
        <v>0</v>
      </c>
      <c r="AA65" s="140">
        <v>0</v>
      </c>
      <c r="AB65" s="60">
        <v>6</v>
      </c>
      <c r="AC65" s="60">
        <v>36</v>
      </c>
      <c r="AD65" s="51">
        <v>528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40">
        <v>570</v>
      </c>
      <c r="AK65" s="60">
        <v>1600</v>
      </c>
      <c r="AL65" s="60">
        <v>1600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1600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80</v>
      </c>
      <c r="U66" s="58">
        <v>160</v>
      </c>
      <c r="V66" s="58">
        <v>0</v>
      </c>
      <c r="W66" s="58">
        <v>940</v>
      </c>
      <c r="X66" s="58">
        <v>75</v>
      </c>
      <c r="Y66" s="58">
        <v>0</v>
      </c>
      <c r="Z66" s="58">
        <v>0</v>
      </c>
      <c r="AA66" s="140">
        <v>0</v>
      </c>
      <c r="AB66" s="60">
        <v>6</v>
      </c>
      <c r="AC66" s="60">
        <v>36</v>
      </c>
      <c r="AD66" s="60">
        <v>528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40">
        <v>570</v>
      </c>
      <c r="AK66" s="60">
        <v>1585</v>
      </c>
      <c r="AL66" s="60">
        <v>1585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1585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80</v>
      </c>
      <c r="U67" s="58">
        <v>160</v>
      </c>
      <c r="V67" s="58">
        <v>0</v>
      </c>
      <c r="W67" s="58">
        <v>940</v>
      </c>
      <c r="X67" s="58">
        <v>65</v>
      </c>
      <c r="Y67" s="58">
        <v>0</v>
      </c>
      <c r="Z67" s="58">
        <v>0</v>
      </c>
      <c r="AA67" s="140">
        <v>0</v>
      </c>
      <c r="AB67" s="60">
        <v>6</v>
      </c>
      <c r="AC67" s="60">
        <v>36</v>
      </c>
      <c r="AD67" s="60">
        <v>528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40">
        <v>570</v>
      </c>
      <c r="AK67" s="60">
        <v>1575</v>
      </c>
      <c r="AL67" s="60">
        <v>1575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1575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80</v>
      </c>
      <c r="U68" s="58">
        <v>160</v>
      </c>
      <c r="V68" s="58">
        <v>0</v>
      </c>
      <c r="W68" s="58">
        <v>940</v>
      </c>
      <c r="X68" s="58">
        <v>80</v>
      </c>
      <c r="Y68" s="58">
        <v>0</v>
      </c>
      <c r="Z68" s="58">
        <v>0</v>
      </c>
      <c r="AA68" s="140">
        <v>0</v>
      </c>
      <c r="AB68" s="60">
        <v>6</v>
      </c>
      <c r="AC68" s="60">
        <v>36</v>
      </c>
      <c r="AD68" s="60">
        <v>528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40">
        <v>570</v>
      </c>
      <c r="AK68" s="60">
        <v>1590</v>
      </c>
      <c r="AL68" s="60">
        <v>1590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1590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80</v>
      </c>
      <c r="U69" s="48">
        <v>160</v>
      </c>
      <c r="V69" s="48">
        <v>0</v>
      </c>
      <c r="W69" s="48">
        <v>940</v>
      </c>
      <c r="X69" s="48">
        <v>90</v>
      </c>
      <c r="Y69" s="48">
        <v>0</v>
      </c>
      <c r="Z69" s="48">
        <v>0</v>
      </c>
      <c r="AA69" s="136">
        <v>0</v>
      </c>
      <c r="AB69" s="51">
        <v>6</v>
      </c>
      <c r="AC69" s="51">
        <v>36</v>
      </c>
      <c r="AD69" s="51">
        <v>528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6">
        <v>570</v>
      </c>
      <c r="AK69" s="51">
        <v>1600</v>
      </c>
      <c r="AL69" s="51">
        <v>1600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1600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85</v>
      </c>
      <c r="U70" s="58">
        <v>160</v>
      </c>
      <c r="V70" s="58">
        <v>0</v>
      </c>
      <c r="W70" s="58">
        <v>945</v>
      </c>
      <c r="X70" s="58">
        <v>100</v>
      </c>
      <c r="Y70" s="58">
        <v>0</v>
      </c>
      <c r="Z70" s="58">
        <v>0</v>
      </c>
      <c r="AA70" s="140">
        <v>0</v>
      </c>
      <c r="AB70" s="60">
        <v>6</v>
      </c>
      <c r="AC70" s="60">
        <v>36</v>
      </c>
      <c r="AD70" s="60">
        <v>528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40">
        <v>570</v>
      </c>
      <c r="AK70" s="60">
        <v>1615</v>
      </c>
      <c r="AL70" s="60">
        <v>1615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1615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100</v>
      </c>
      <c r="U71" s="58">
        <v>160</v>
      </c>
      <c r="V71" s="58">
        <v>0</v>
      </c>
      <c r="W71" s="58">
        <v>960</v>
      </c>
      <c r="X71" s="58">
        <v>100</v>
      </c>
      <c r="Y71" s="58">
        <v>0</v>
      </c>
      <c r="Z71" s="58">
        <v>0</v>
      </c>
      <c r="AA71" s="140">
        <v>0</v>
      </c>
      <c r="AB71" s="60">
        <v>6</v>
      </c>
      <c r="AC71" s="60">
        <v>36</v>
      </c>
      <c r="AD71" s="60">
        <v>528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40">
        <v>570</v>
      </c>
      <c r="AK71" s="60">
        <v>1630</v>
      </c>
      <c r="AL71" s="60">
        <v>1630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1630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100</v>
      </c>
      <c r="U72" s="67">
        <v>170</v>
      </c>
      <c r="V72" s="67">
        <v>0</v>
      </c>
      <c r="W72" s="67">
        <v>970</v>
      </c>
      <c r="X72" s="67">
        <v>100</v>
      </c>
      <c r="Y72" s="67">
        <v>0</v>
      </c>
      <c r="Z72" s="67">
        <v>0</v>
      </c>
      <c r="AA72" s="142">
        <v>0</v>
      </c>
      <c r="AB72" s="70">
        <v>6</v>
      </c>
      <c r="AC72" s="70">
        <v>36</v>
      </c>
      <c r="AD72" s="70">
        <v>528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42">
        <v>570</v>
      </c>
      <c r="AK72" s="70">
        <v>1640</v>
      </c>
      <c r="AL72" s="70">
        <v>1640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1640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100</v>
      </c>
      <c r="U73" s="58">
        <v>170</v>
      </c>
      <c r="V73" s="58">
        <v>0</v>
      </c>
      <c r="W73" s="58">
        <v>970</v>
      </c>
      <c r="X73" s="58">
        <v>100</v>
      </c>
      <c r="Y73" s="48">
        <v>0</v>
      </c>
      <c r="Z73" s="58">
        <v>0</v>
      </c>
      <c r="AA73" s="140">
        <v>0</v>
      </c>
      <c r="AB73" s="60">
        <v>6</v>
      </c>
      <c r="AC73" s="60">
        <v>36</v>
      </c>
      <c r="AD73" s="60">
        <v>528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40">
        <v>570</v>
      </c>
      <c r="AK73" s="60">
        <v>1640</v>
      </c>
      <c r="AL73" s="60">
        <v>1640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1640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105</v>
      </c>
      <c r="U74" s="58">
        <v>170</v>
      </c>
      <c r="V74" s="58">
        <v>0</v>
      </c>
      <c r="W74" s="58">
        <v>975</v>
      </c>
      <c r="X74" s="58">
        <v>100</v>
      </c>
      <c r="Y74" s="58">
        <v>0</v>
      </c>
      <c r="Z74" s="58">
        <v>0</v>
      </c>
      <c r="AA74" s="140">
        <v>0</v>
      </c>
      <c r="AB74" s="60">
        <v>6</v>
      </c>
      <c r="AC74" s="60">
        <v>36</v>
      </c>
      <c r="AD74" s="60">
        <v>528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40">
        <v>570</v>
      </c>
      <c r="AK74" s="60">
        <v>1645</v>
      </c>
      <c r="AL74" s="60">
        <v>1645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1645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105</v>
      </c>
      <c r="U75" s="58">
        <v>170</v>
      </c>
      <c r="V75" s="58">
        <v>0</v>
      </c>
      <c r="W75" s="58">
        <v>975</v>
      </c>
      <c r="X75" s="58">
        <v>100</v>
      </c>
      <c r="Y75" s="58">
        <v>0</v>
      </c>
      <c r="Z75" s="58">
        <v>0</v>
      </c>
      <c r="AA75" s="140">
        <v>0</v>
      </c>
      <c r="AB75" s="60">
        <v>6</v>
      </c>
      <c r="AC75" s="60">
        <v>36</v>
      </c>
      <c r="AD75" s="60">
        <v>528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40">
        <v>570</v>
      </c>
      <c r="AK75" s="60">
        <v>1645</v>
      </c>
      <c r="AL75" s="60">
        <v>1645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1645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105</v>
      </c>
      <c r="U76" s="58">
        <v>170</v>
      </c>
      <c r="V76" s="58">
        <v>0</v>
      </c>
      <c r="W76" s="58">
        <v>975</v>
      </c>
      <c r="X76" s="58">
        <v>100</v>
      </c>
      <c r="Y76" s="58">
        <v>0</v>
      </c>
      <c r="Z76" s="58">
        <v>0</v>
      </c>
      <c r="AA76" s="140">
        <v>0</v>
      </c>
      <c r="AB76" s="60">
        <v>6</v>
      </c>
      <c r="AC76" s="60">
        <v>36</v>
      </c>
      <c r="AD76" s="60">
        <v>528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40">
        <v>570</v>
      </c>
      <c r="AK76" s="60">
        <v>1645</v>
      </c>
      <c r="AL76" s="60">
        <v>1645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1645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105</v>
      </c>
      <c r="U77" s="48">
        <v>170</v>
      </c>
      <c r="V77" s="48">
        <v>0</v>
      </c>
      <c r="W77" s="48">
        <v>975</v>
      </c>
      <c r="X77" s="48">
        <v>100</v>
      </c>
      <c r="Y77" s="48">
        <v>0</v>
      </c>
      <c r="Z77" s="48">
        <v>0</v>
      </c>
      <c r="AA77" s="136">
        <v>0</v>
      </c>
      <c r="AB77" s="51">
        <v>6</v>
      </c>
      <c r="AC77" s="51">
        <v>36</v>
      </c>
      <c r="AD77" s="51">
        <v>528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6">
        <v>570</v>
      </c>
      <c r="AK77" s="51">
        <v>1645</v>
      </c>
      <c r="AL77" s="51">
        <v>1645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1645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115</v>
      </c>
      <c r="U78" s="58">
        <v>170</v>
      </c>
      <c r="V78" s="58">
        <v>0</v>
      </c>
      <c r="W78" s="58">
        <v>985</v>
      </c>
      <c r="X78" s="58">
        <v>100</v>
      </c>
      <c r="Y78" s="58">
        <v>0</v>
      </c>
      <c r="Z78" s="58">
        <v>0</v>
      </c>
      <c r="AA78" s="140">
        <v>0</v>
      </c>
      <c r="AB78" s="60">
        <v>6</v>
      </c>
      <c r="AC78" s="60">
        <v>36</v>
      </c>
      <c r="AD78" s="60">
        <v>528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40">
        <v>570</v>
      </c>
      <c r="AK78" s="60">
        <v>1655</v>
      </c>
      <c r="AL78" s="60">
        <v>1655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1655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115</v>
      </c>
      <c r="U79" s="58">
        <v>170</v>
      </c>
      <c r="V79" s="58">
        <v>0</v>
      </c>
      <c r="W79" s="58">
        <v>985</v>
      </c>
      <c r="X79" s="58">
        <v>100</v>
      </c>
      <c r="Y79" s="58">
        <v>0</v>
      </c>
      <c r="Z79" s="58">
        <v>0</v>
      </c>
      <c r="AA79" s="140">
        <v>0</v>
      </c>
      <c r="AB79" s="60">
        <v>6</v>
      </c>
      <c r="AC79" s="60">
        <v>36</v>
      </c>
      <c r="AD79" s="60">
        <v>528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40">
        <v>570</v>
      </c>
      <c r="AK79" s="60">
        <v>1655</v>
      </c>
      <c r="AL79" s="60">
        <v>1655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1655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115</v>
      </c>
      <c r="U80" s="67">
        <v>170</v>
      </c>
      <c r="V80" s="67">
        <v>0</v>
      </c>
      <c r="W80" s="67">
        <v>985</v>
      </c>
      <c r="X80" s="67">
        <v>100</v>
      </c>
      <c r="Y80" s="67">
        <v>0</v>
      </c>
      <c r="Z80" s="67">
        <v>0</v>
      </c>
      <c r="AA80" s="142">
        <v>0</v>
      </c>
      <c r="AB80" s="70">
        <v>6</v>
      </c>
      <c r="AC80" s="70">
        <v>36</v>
      </c>
      <c r="AD80" s="60">
        <v>528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42">
        <v>570</v>
      </c>
      <c r="AK80" s="70">
        <v>1655</v>
      </c>
      <c r="AL80" s="70">
        <v>1655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1655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100</v>
      </c>
      <c r="U81" s="58">
        <v>170</v>
      </c>
      <c r="V81" s="58">
        <v>0</v>
      </c>
      <c r="W81" s="58">
        <v>970</v>
      </c>
      <c r="X81" s="58">
        <v>100</v>
      </c>
      <c r="Y81" s="48">
        <v>0</v>
      </c>
      <c r="Z81" s="58">
        <v>0</v>
      </c>
      <c r="AA81" s="140">
        <v>0</v>
      </c>
      <c r="AB81" s="60">
        <v>6</v>
      </c>
      <c r="AC81" s="60">
        <v>36</v>
      </c>
      <c r="AD81" s="51">
        <v>528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40">
        <v>570</v>
      </c>
      <c r="AK81" s="60">
        <v>1640</v>
      </c>
      <c r="AL81" s="60">
        <v>1640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1640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100</v>
      </c>
      <c r="U82" s="58">
        <v>160</v>
      </c>
      <c r="V82" s="58">
        <v>0</v>
      </c>
      <c r="W82" s="58">
        <v>960</v>
      </c>
      <c r="X82" s="58">
        <v>100</v>
      </c>
      <c r="Y82" s="58">
        <v>0</v>
      </c>
      <c r="Z82" s="58">
        <v>0</v>
      </c>
      <c r="AA82" s="140">
        <v>0</v>
      </c>
      <c r="AB82" s="60">
        <v>6</v>
      </c>
      <c r="AC82" s="60">
        <v>36</v>
      </c>
      <c r="AD82" s="60">
        <v>528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40">
        <v>570</v>
      </c>
      <c r="AK82" s="60">
        <v>1630</v>
      </c>
      <c r="AL82" s="60">
        <v>1630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1630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115</v>
      </c>
      <c r="U83" s="58">
        <v>160</v>
      </c>
      <c r="V83" s="58">
        <v>0</v>
      </c>
      <c r="W83" s="58">
        <v>975</v>
      </c>
      <c r="X83" s="58">
        <v>100</v>
      </c>
      <c r="Y83" s="58">
        <v>0</v>
      </c>
      <c r="Z83" s="58">
        <v>0</v>
      </c>
      <c r="AA83" s="140">
        <v>0</v>
      </c>
      <c r="AB83" s="60">
        <v>6</v>
      </c>
      <c r="AC83" s="60">
        <v>36</v>
      </c>
      <c r="AD83" s="60">
        <v>528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40">
        <v>570</v>
      </c>
      <c r="AK83" s="60">
        <v>1645</v>
      </c>
      <c r="AL83" s="60">
        <v>1645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1645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125</v>
      </c>
      <c r="U84" s="58">
        <v>160</v>
      </c>
      <c r="V84" s="58">
        <v>0</v>
      </c>
      <c r="W84" s="58">
        <v>985</v>
      </c>
      <c r="X84" s="58">
        <v>100</v>
      </c>
      <c r="Y84" s="58">
        <v>0</v>
      </c>
      <c r="Z84" s="58">
        <v>0</v>
      </c>
      <c r="AA84" s="140">
        <v>0</v>
      </c>
      <c r="AB84" s="60">
        <v>6</v>
      </c>
      <c r="AC84" s="60">
        <v>36</v>
      </c>
      <c r="AD84" s="60">
        <v>528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40">
        <v>570</v>
      </c>
      <c r="AK84" s="60">
        <v>1655</v>
      </c>
      <c r="AL84" s="60">
        <v>1655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1655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130</v>
      </c>
      <c r="U85" s="48">
        <v>165</v>
      </c>
      <c r="V85" s="48">
        <v>0</v>
      </c>
      <c r="W85" s="48">
        <v>995</v>
      </c>
      <c r="X85" s="48">
        <v>100</v>
      </c>
      <c r="Y85" s="48">
        <v>0</v>
      </c>
      <c r="Z85" s="48">
        <v>0</v>
      </c>
      <c r="AA85" s="136">
        <v>0</v>
      </c>
      <c r="AB85" s="51">
        <v>6</v>
      </c>
      <c r="AC85" s="51">
        <v>36</v>
      </c>
      <c r="AD85" s="51">
        <v>528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6">
        <v>570</v>
      </c>
      <c r="AK85" s="51">
        <v>1665</v>
      </c>
      <c r="AL85" s="51">
        <v>1665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1665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130</v>
      </c>
      <c r="U86" s="58">
        <v>175</v>
      </c>
      <c r="V86" s="58">
        <v>0</v>
      </c>
      <c r="W86" s="58">
        <v>1005</v>
      </c>
      <c r="X86" s="58">
        <v>100</v>
      </c>
      <c r="Y86" s="58">
        <v>0</v>
      </c>
      <c r="Z86" s="58">
        <v>0</v>
      </c>
      <c r="AA86" s="140">
        <v>0</v>
      </c>
      <c r="AB86" s="60">
        <v>6</v>
      </c>
      <c r="AC86" s="60">
        <v>36</v>
      </c>
      <c r="AD86" s="60">
        <v>528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40">
        <v>570</v>
      </c>
      <c r="AK86" s="60">
        <v>1675</v>
      </c>
      <c r="AL86" s="60">
        <v>1675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1675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130</v>
      </c>
      <c r="U87" s="58">
        <v>180</v>
      </c>
      <c r="V87" s="58">
        <v>0</v>
      </c>
      <c r="W87" s="58">
        <v>1010</v>
      </c>
      <c r="X87" s="58">
        <v>100</v>
      </c>
      <c r="Y87" s="58">
        <v>0</v>
      </c>
      <c r="Z87" s="58">
        <v>0</v>
      </c>
      <c r="AA87" s="140">
        <v>0</v>
      </c>
      <c r="AB87" s="60">
        <v>6</v>
      </c>
      <c r="AC87" s="60">
        <v>36</v>
      </c>
      <c r="AD87" s="60">
        <v>528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40">
        <v>570</v>
      </c>
      <c r="AK87" s="60">
        <v>1680</v>
      </c>
      <c r="AL87" s="60">
        <v>1680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1680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130</v>
      </c>
      <c r="U88" s="67">
        <v>180</v>
      </c>
      <c r="V88" s="67">
        <v>0</v>
      </c>
      <c r="W88" s="67">
        <v>1010</v>
      </c>
      <c r="X88" s="67">
        <v>100</v>
      </c>
      <c r="Y88" s="58">
        <v>0</v>
      </c>
      <c r="Z88" s="67">
        <v>0</v>
      </c>
      <c r="AA88" s="142">
        <v>0</v>
      </c>
      <c r="AB88" s="70">
        <v>6</v>
      </c>
      <c r="AC88" s="70">
        <v>36</v>
      </c>
      <c r="AD88" s="60">
        <v>528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42">
        <v>570</v>
      </c>
      <c r="AK88" s="70">
        <v>1680</v>
      </c>
      <c r="AL88" s="70">
        <v>1680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1680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130</v>
      </c>
      <c r="U89" s="58">
        <v>175</v>
      </c>
      <c r="V89" s="58">
        <v>0</v>
      </c>
      <c r="W89" s="58">
        <v>1005</v>
      </c>
      <c r="X89" s="58">
        <v>100</v>
      </c>
      <c r="Y89" s="48">
        <v>0</v>
      </c>
      <c r="Z89" s="58">
        <v>0</v>
      </c>
      <c r="AA89" s="140">
        <v>0</v>
      </c>
      <c r="AB89" s="60">
        <v>6</v>
      </c>
      <c r="AC89" s="60">
        <v>36</v>
      </c>
      <c r="AD89" s="51">
        <v>528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40">
        <v>570</v>
      </c>
      <c r="AK89" s="60">
        <v>1675</v>
      </c>
      <c r="AL89" s="60">
        <v>1675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1675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130</v>
      </c>
      <c r="U90" s="58">
        <v>165</v>
      </c>
      <c r="V90" s="58">
        <v>0</v>
      </c>
      <c r="W90" s="58">
        <v>995</v>
      </c>
      <c r="X90" s="58">
        <v>100</v>
      </c>
      <c r="Y90" s="58">
        <v>0</v>
      </c>
      <c r="Z90" s="58">
        <v>0</v>
      </c>
      <c r="AA90" s="140">
        <v>0</v>
      </c>
      <c r="AB90" s="60">
        <v>6</v>
      </c>
      <c r="AC90" s="60">
        <v>36</v>
      </c>
      <c r="AD90" s="60">
        <v>528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40">
        <v>570</v>
      </c>
      <c r="AK90" s="60">
        <v>1665</v>
      </c>
      <c r="AL90" s="60">
        <v>1665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1665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125</v>
      </c>
      <c r="U91" s="58">
        <v>160</v>
      </c>
      <c r="V91" s="58">
        <v>0</v>
      </c>
      <c r="W91" s="58">
        <v>985</v>
      </c>
      <c r="X91" s="58">
        <v>100</v>
      </c>
      <c r="Y91" s="58">
        <v>0</v>
      </c>
      <c r="Z91" s="58">
        <v>0</v>
      </c>
      <c r="AA91" s="140">
        <v>0</v>
      </c>
      <c r="AB91" s="60">
        <v>6</v>
      </c>
      <c r="AC91" s="60">
        <v>36</v>
      </c>
      <c r="AD91" s="60">
        <v>528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40">
        <v>570</v>
      </c>
      <c r="AK91" s="60">
        <v>1655</v>
      </c>
      <c r="AL91" s="60">
        <v>1655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1655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105</v>
      </c>
      <c r="U92" s="58">
        <v>160</v>
      </c>
      <c r="V92" s="58">
        <v>0</v>
      </c>
      <c r="W92" s="58">
        <v>965</v>
      </c>
      <c r="X92" s="58">
        <v>100</v>
      </c>
      <c r="Y92" s="58">
        <v>0</v>
      </c>
      <c r="Z92" s="58">
        <v>0</v>
      </c>
      <c r="AA92" s="140">
        <v>0</v>
      </c>
      <c r="AB92" s="60">
        <v>6</v>
      </c>
      <c r="AC92" s="60">
        <v>36</v>
      </c>
      <c r="AD92" s="60">
        <v>528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40">
        <v>570</v>
      </c>
      <c r="AK92" s="60">
        <v>1635</v>
      </c>
      <c r="AL92" s="60">
        <v>1635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1635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85</v>
      </c>
      <c r="U93" s="48">
        <v>160</v>
      </c>
      <c r="V93" s="48">
        <v>0</v>
      </c>
      <c r="W93" s="48">
        <v>945</v>
      </c>
      <c r="X93" s="48">
        <v>100</v>
      </c>
      <c r="Y93" s="48">
        <v>0</v>
      </c>
      <c r="Z93" s="48">
        <v>0</v>
      </c>
      <c r="AA93" s="136">
        <v>0</v>
      </c>
      <c r="AB93" s="51">
        <v>6</v>
      </c>
      <c r="AC93" s="51">
        <v>36</v>
      </c>
      <c r="AD93" s="51">
        <v>528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6">
        <v>570</v>
      </c>
      <c r="AK93" s="51">
        <v>1615</v>
      </c>
      <c r="AL93" s="51">
        <v>1615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1615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80</v>
      </c>
      <c r="U94" s="58">
        <v>160</v>
      </c>
      <c r="V94" s="58">
        <v>0</v>
      </c>
      <c r="W94" s="58">
        <v>940</v>
      </c>
      <c r="X94" s="58">
        <v>80</v>
      </c>
      <c r="Y94" s="58">
        <v>0</v>
      </c>
      <c r="Z94" s="58">
        <v>0</v>
      </c>
      <c r="AA94" s="140">
        <v>0</v>
      </c>
      <c r="AB94" s="60">
        <v>6</v>
      </c>
      <c r="AC94" s="60">
        <v>36</v>
      </c>
      <c r="AD94" s="60">
        <v>528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40">
        <v>570</v>
      </c>
      <c r="AK94" s="60">
        <v>1590</v>
      </c>
      <c r="AL94" s="60">
        <v>1590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1590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80</v>
      </c>
      <c r="U95" s="58">
        <v>160</v>
      </c>
      <c r="V95" s="58">
        <v>0</v>
      </c>
      <c r="W95" s="58">
        <v>940</v>
      </c>
      <c r="X95" s="58">
        <v>50</v>
      </c>
      <c r="Y95" s="58">
        <v>0</v>
      </c>
      <c r="Z95" s="58">
        <v>0</v>
      </c>
      <c r="AA95" s="140">
        <v>0</v>
      </c>
      <c r="AB95" s="60">
        <v>6</v>
      </c>
      <c r="AC95" s="60">
        <v>36</v>
      </c>
      <c r="AD95" s="60">
        <v>528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40">
        <v>570</v>
      </c>
      <c r="AK95" s="60">
        <v>1560</v>
      </c>
      <c r="AL95" s="60">
        <v>1560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1560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80</v>
      </c>
      <c r="U96" s="67">
        <v>160</v>
      </c>
      <c r="V96" s="67">
        <v>0</v>
      </c>
      <c r="W96" s="67">
        <v>940</v>
      </c>
      <c r="X96" s="67">
        <v>30</v>
      </c>
      <c r="Y96" s="58">
        <v>0</v>
      </c>
      <c r="Z96" s="67">
        <v>0</v>
      </c>
      <c r="AA96" s="142">
        <v>0</v>
      </c>
      <c r="AB96" s="70">
        <v>6</v>
      </c>
      <c r="AC96" s="70">
        <v>36</v>
      </c>
      <c r="AD96" s="60">
        <v>528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42">
        <v>570</v>
      </c>
      <c r="AK96" s="70">
        <v>1540</v>
      </c>
      <c r="AL96" s="70">
        <v>1540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1540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80</v>
      </c>
      <c r="U97" s="58">
        <v>160</v>
      </c>
      <c r="V97" s="58">
        <v>0</v>
      </c>
      <c r="W97" s="58">
        <v>940</v>
      </c>
      <c r="X97" s="58">
        <v>15</v>
      </c>
      <c r="Y97" s="48">
        <v>0</v>
      </c>
      <c r="Z97" s="58">
        <v>0</v>
      </c>
      <c r="AA97" s="140">
        <v>0</v>
      </c>
      <c r="AB97" s="60">
        <v>6</v>
      </c>
      <c r="AC97" s="60">
        <v>36</v>
      </c>
      <c r="AD97" s="51">
        <v>528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6">
        <v>570</v>
      </c>
      <c r="AK97" s="60">
        <v>1525</v>
      </c>
      <c r="AL97" s="60">
        <v>1525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1525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80</v>
      </c>
      <c r="U98" s="58">
        <v>160</v>
      </c>
      <c r="V98" s="58">
        <v>0</v>
      </c>
      <c r="W98" s="58">
        <v>940</v>
      </c>
      <c r="X98" s="58">
        <v>0</v>
      </c>
      <c r="Y98" s="58">
        <v>0</v>
      </c>
      <c r="Z98" s="58">
        <v>0</v>
      </c>
      <c r="AA98" s="140">
        <v>0</v>
      </c>
      <c r="AB98" s="60">
        <v>6</v>
      </c>
      <c r="AC98" s="60">
        <v>36</v>
      </c>
      <c r="AD98" s="60">
        <v>513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40">
        <v>555</v>
      </c>
      <c r="AK98" s="60">
        <v>1495</v>
      </c>
      <c r="AL98" s="60">
        <v>1495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1495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80</v>
      </c>
      <c r="U99" s="58">
        <v>160</v>
      </c>
      <c r="V99" s="58">
        <v>0</v>
      </c>
      <c r="W99" s="58">
        <v>940</v>
      </c>
      <c r="X99" s="58">
        <v>0</v>
      </c>
      <c r="Y99" s="58">
        <v>0</v>
      </c>
      <c r="Z99" s="58">
        <v>0</v>
      </c>
      <c r="AA99" s="140">
        <v>0</v>
      </c>
      <c r="AB99" s="60">
        <v>6</v>
      </c>
      <c r="AC99" s="60">
        <v>36</v>
      </c>
      <c r="AD99" s="60">
        <v>473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40">
        <v>515</v>
      </c>
      <c r="AK99" s="60">
        <v>1455</v>
      </c>
      <c r="AL99" s="60">
        <v>1455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1455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80</v>
      </c>
      <c r="U100" s="58">
        <v>160</v>
      </c>
      <c r="V100" s="58">
        <v>0</v>
      </c>
      <c r="W100" s="58">
        <v>940</v>
      </c>
      <c r="X100" s="58">
        <v>0</v>
      </c>
      <c r="Y100" s="67">
        <v>0</v>
      </c>
      <c r="Z100" s="58">
        <v>0</v>
      </c>
      <c r="AA100" s="140">
        <v>0</v>
      </c>
      <c r="AB100" s="60">
        <v>6</v>
      </c>
      <c r="AC100" s="60">
        <v>36</v>
      </c>
      <c r="AD100" s="60">
        <v>433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42">
        <v>475</v>
      </c>
      <c r="AK100" s="60">
        <v>1415</v>
      </c>
      <c r="AL100" s="60">
        <v>1415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1415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80</v>
      </c>
      <c r="U101" s="48">
        <v>160</v>
      </c>
      <c r="V101" s="48">
        <v>0</v>
      </c>
      <c r="W101" s="48">
        <v>940</v>
      </c>
      <c r="X101" s="48">
        <v>0</v>
      </c>
      <c r="Y101" s="48">
        <v>0</v>
      </c>
      <c r="Z101" s="48">
        <v>0</v>
      </c>
      <c r="AA101" s="136">
        <v>0</v>
      </c>
      <c r="AB101" s="51">
        <v>6</v>
      </c>
      <c r="AC101" s="51">
        <v>36</v>
      </c>
      <c r="AD101" s="51">
        <v>393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6">
        <v>435</v>
      </c>
      <c r="AK101" s="51">
        <v>1375</v>
      </c>
      <c r="AL101" s="51">
        <v>1375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1375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80</v>
      </c>
      <c r="U102" s="58">
        <v>160</v>
      </c>
      <c r="V102" s="58">
        <v>0</v>
      </c>
      <c r="W102" s="58">
        <v>940</v>
      </c>
      <c r="X102" s="58">
        <v>0</v>
      </c>
      <c r="Y102" s="58">
        <v>0</v>
      </c>
      <c r="Z102" s="58">
        <v>0</v>
      </c>
      <c r="AA102" s="140">
        <v>0</v>
      </c>
      <c r="AB102" s="60">
        <v>6</v>
      </c>
      <c r="AC102" s="60">
        <v>36</v>
      </c>
      <c r="AD102" s="60">
        <v>363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40">
        <v>405</v>
      </c>
      <c r="AK102" s="60">
        <v>1345</v>
      </c>
      <c r="AL102" s="60">
        <v>1345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1345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80</v>
      </c>
      <c r="U103" s="58">
        <v>160</v>
      </c>
      <c r="V103" s="58">
        <v>0</v>
      </c>
      <c r="W103" s="58">
        <v>940</v>
      </c>
      <c r="X103" s="58">
        <v>0</v>
      </c>
      <c r="Y103" s="58">
        <v>0</v>
      </c>
      <c r="Z103" s="58">
        <v>0</v>
      </c>
      <c r="AA103" s="140">
        <v>0</v>
      </c>
      <c r="AB103" s="60">
        <v>6</v>
      </c>
      <c r="AC103" s="60">
        <v>36</v>
      </c>
      <c r="AD103" s="60">
        <v>338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40">
        <v>380</v>
      </c>
      <c r="AK103" s="60">
        <v>1320</v>
      </c>
      <c r="AL103" s="60">
        <v>1320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1320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80</v>
      </c>
      <c r="U104" s="67">
        <v>160</v>
      </c>
      <c r="V104" s="67">
        <v>0</v>
      </c>
      <c r="W104" s="67">
        <v>940</v>
      </c>
      <c r="X104" s="67">
        <v>0</v>
      </c>
      <c r="Y104" s="67">
        <v>0</v>
      </c>
      <c r="Z104" s="67">
        <v>0</v>
      </c>
      <c r="AA104" s="142">
        <v>0</v>
      </c>
      <c r="AB104" s="70">
        <v>6</v>
      </c>
      <c r="AC104" s="70">
        <v>36</v>
      </c>
      <c r="AD104" s="60">
        <v>328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42">
        <v>370</v>
      </c>
      <c r="AK104" s="70">
        <v>1310</v>
      </c>
      <c r="AL104" s="70">
        <v>1310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1310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80</v>
      </c>
      <c r="U105" s="58">
        <v>160</v>
      </c>
      <c r="V105" s="58">
        <v>0</v>
      </c>
      <c r="W105" s="58">
        <v>940</v>
      </c>
      <c r="X105" s="58">
        <v>0</v>
      </c>
      <c r="Y105" s="48">
        <v>0</v>
      </c>
      <c r="Z105" s="58">
        <v>0</v>
      </c>
      <c r="AA105" s="140">
        <v>0</v>
      </c>
      <c r="AB105" s="60">
        <v>6</v>
      </c>
      <c r="AC105" s="60">
        <v>36</v>
      </c>
      <c r="AD105" s="51">
        <v>323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6">
        <v>365</v>
      </c>
      <c r="AK105" s="60">
        <v>1305</v>
      </c>
      <c r="AL105" s="60">
        <v>1305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1305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80</v>
      </c>
      <c r="U106" s="58">
        <v>160</v>
      </c>
      <c r="V106" s="58">
        <v>0</v>
      </c>
      <c r="W106" s="58">
        <v>940</v>
      </c>
      <c r="X106" s="58">
        <v>0</v>
      </c>
      <c r="Y106" s="58">
        <v>0</v>
      </c>
      <c r="Z106" s="58">
        <v>0</v>
      </c>
      <c r="AA106" s="140">
        <v>0</v>
      </c>
      <c r="AB106" s="60">
        <v>6</v>
      </c>
      <c r="AC106" s="60">
        <v>36</v>
      </c>
      <c r="AD106" s="60">
        <v>323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40">
        <v>365</v>
      </c>
      <c r="AK106" s="60">
        <v>1305</v>
      </c>
      <c r="AL106" s="60">
        <v>1305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1305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80</v>
      </c>
      <c r="U107" s="58">
        <v>160</v>
      </c>
      <c r="V107" s="58">
        <v>0</v>
      </c>
      <c r="W107" s="58">
        <v>940</v>
      </c>
      <c r="X107" s="58">
        <v>0</v>
      </c>
      <c r="Y107" s="58">
        <v>0</v>
      </c>
      <c r="Z107" s="58">
        <v>0</v>
      </c>
      <c r="AA107" s="140">
        <v>0</v>
      </c>
      <c r="AB107" s="60">
        <v>6</v>
      </c>
      <c r="AC107" s="60">
        <v>36</v>
      </c>
      <c r="AD107" s="60">
        <v>308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40">
        <v>350</v>
      </c>
      <c r="AK107" s="60">
        <v>1290</v>
      </c>
      <c r="AL107" s="60">
        <v>1290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1290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80</v>
      </c>
      <c r="U108" s="67">
        <v>160</v>
      </c>
      <c r="V108" s="67">
        <v>0</v>
      </c>
      <c r="W108" s="67">
        <v>940</v>
      </c>
      <c r="X108" s="67">
        <v>0</v>
      </c>
      <c r="Y108" s="67">
        <v>0</v>
      </c>
      <c r="Z108" s="67">
        <v>0</v>
      </c>
      <c r="AA108" s="142">
        <v>0</v>
      </c>
      <c r="AB108" s="70">
        <v>6</v>
      </c>
      <c r="AC108" s="70">
        <v>36</v>
      </c>
      <c r="AD108" s="60">
        <v>288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42">
        <v>330</v>
      </c>
      <c r="AK108" s="70">
        <v>1270</v>
      </c>
      <c r="AL108" s="70">
        <v>1270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1270</v>
      </c>
    </row>
    <row r="109" spans="1:54" ht="15.75" thickTop="1">
      <c r="A109" s="286" t="s">
        <v>87</v>
      </c>
      <c r="B109" s="178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87" t="s">
        <v>87</v>
      </c>
      <c r="R109" s="288"/>
      <c r="S109" s="146">
        <f>SUM(S13:S108)/4000</f>
        <v>15.2375</v>
      </c>
      <c r="T109" s="147">
        <f aca="true" t="shared" si="1" ref="T109:BB109">SUM(T13:T108)/4000</f>
        <v>2.135</v>
      </c>
      <c r="U109" s="147">
        <f t="shared" si="1"/>
        <v>3.89</v>
      </c>
      <c r="V109" s="147">
        <f t="shared" si="1"/>
        <v>0</v>
      </c>
      <c r="W109" s="147">
        <f t="shared" si="1"/>
        <v>21.2625</v>
      </c>
      <c r="X109" s="148">
        <f t="shared" si="1"/>
        <v>0.95125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0.144</v>
      </c>
      <c r="AC109" s="148">
        <f t="shared" si="1"/>
        <v>0.864</v>
      </c>
      <c r="AD109" s="148">
        <f t="shared" si="1"/>
        <v>9.42825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0</v>
      </c>
      <c r="AI109" s="148">
        <f t="shared" si="1"/>
        <v>0</v>
      </c>
      <c r="AJ109" s="148">
        <f t="shared" si="1"/>
        <v>10.43625</v>
      </c>
      <c r="AK109" s="148">
        <f t="shared" si="1"/>
        <v>32.65</v>
      </c>
      <c r="AL109" s="148">
        <f t="shared" si="1"/>
        <v>32.65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32.65</v>
      </c>
    </row>
    <row r="110" spans="1:54" ht="15">
      <c r="A110" s="277" t="s">
        <v>88</v>
      </c>
      <c r="B110" s="167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278" t="s">
        <v>88</v>
      </c>
      <c r="R110" s="279"/>
      <c r="S110" s="153">
        <f aca="true" t="shared" si="3" ref="S110:BB110">MAX(S13:S108)</f>
        <v>700</v>
      </c>
      <c r="T110" s="154">
        <f t="shared" si="3"/>
        <v>130</v>
      </c>
      <c r="U110" s="154">
        <f t="shared" si="3"/>
        <v>180</v>
      </c>
      <c r="V110" s="154">
        <f t="shared" si="3"/>
        <v>0</v>
      </c>
      <c r="W110" s="154">
        <f t="shared" si="3"/>
        <v>1010</v>
      </c>
      <c r="X110" s="151">
        <f t="shared" si="3"/>
        <v>100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6</v>
      </c>
      <c r="AC110" s="151">
        <f t="shared" si="3"/>
        <v>36</v>
      </c>
      <c r="AD110" s="151">
        <f t="shared" si="3"/>
        <v>528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0</v>
      </c>
      <c r="AI110" s="155">
        <f t="shared" si="3"/>
        <v>0</v>
      </c>
      <c r="AJ110" s="151">
        <f t="shared" si="3"/>
        <v>570</v>
      </c>
      <c r="AK110" s="151">
        <f t="shared" si="3"/>
        <v>1680</v>
      </c>
      <c r="AL110" s="151">
        <f t="shared" si="3"/>
        <v>1680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1680</v>
      </c>
    </row>
    <row r="111" spans="1:54" ht="15.75" thickBot="1">
      <c r="A111" s="294" t="s">
        <v>89</v>
      </c>
      <c r="B111" s="295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296" t="s">
        <v>89</v>
      </c>
      <c r="R111" s="297"/>
      <c r="S111" s="159">
        <f aca="true" t="shared" si="5" ref="S111:BB111">MIN(S13:S108)</f>
        <v>402</v>
      </c>
      <c r="T111" s="160">
        <f t="shared" si="5"/>
        <v>80</v>
      </c>
      <c r="U111" s="160">
        <f t="shared" si="5"/>
        <v>160</v>
      </c>
      <c r="V111" s="160">
        <f t="shared" si="5"/>
        <v>0</v>
      </c>
      <c r="W111" s="160">
        <f t="shared" si="5"/>
        <v>642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6</v>
      </c>
      <c r="AC111" s="161">
        <f t="shared" si="5"/>
        <v>36</v>
      </c>
      <c r="AD111" s="161">
        <f t="shared" si="5"/>
        <v>236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278</v>
      </c>
      <c r="AK111" s="161">
        <f t="shared" si="5"/>
        <v>920</v>
      </c>
      <c r="AL111" s="161">
        <f t="shared" si="5"/>
        <v>920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920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9" t="s">
        <v>91</v>
      </c>
      <c r="R112" s="190"/>
      <c r="S112" s="97"/>
      <c r="T112" s="97"/>
      <c r="U112" s="97"/>
      <c r="V112" s="97"/>
      <c r="W112" s="176" t="s">
        <v>92</v>
      </c>
      <c r="X112" s="176"/>
      <c r="Y112" s="176" t="s">
        <v>93</v>
      </c>
      <c r="Z112" s="177"/>
      <c r="AA112" s="189" t="s">
        <v>91</v>
      </c>
      <c r="AB112" s="299"/>
      <c r="AC112" s="299"/>
      <c r="AD112" s="299"/>
      <c r="AE112" s="190"/>
      <c r="AF112" s="176" t="s">
        <v>92</v>
      </c>
      <c r="AG112" s="176"/>
      <c r="AH112" s="176" t="s">
        <v>93</v>
      </c>
      <c r="AI112" s="178"/>
      <c r="AJ112" s="177"/>
      <c r="AK112" s="189" t="s">
        <v>91</v>
      </c>
      <c r="AL112" s="190"/>
      <c r="AM112" s="176" t="s">
        <v>92</v>
      </c>
      <c r="AN112" s="176"/>
      <c r="AO112" s="176" t="s">
        <v>93</v>
      </c>
      <c r="AP112" s="177"/>
      <c r="AQ112" s="190" t="s">
        <v>94</v>
      </c>
      <c r="AR112" s="176"/>
      <c r="AS112" s="176" t="s">
        <v>92</v>
      </c>
      <c r="AT112" s="177"/>
      <c r="AU112" s="190" t="s">
        <v>94</v>
      </c>
      <c r="AV112" s="176"/>
      <c r="AW112" s="176" t="s">
        <v>92</v>
      </c>
      <c r="AX112" s="177"/>
      <c r="AY112" s="97" t="s">
        <v>94</v>
      </c>
      <c r="AZ112" s="176" t="s">
        <v>92</v>
      </c>
      <c r="BA112" s="178"/>
      <c r="BB112" s="177"/>
    </row>
    <row r="113" spans="1:54" ht="15.75" customHeight="1" thickTop="1">
      <c r="A113" s="302" t="s">
        <v>95</v>
      </c>
      <c r="B113" s="303"/>
      <c r="C113" s="304"/>
      <c r="D113" s="98" t="s">
        <v>96</v>
      </c>
      <c r="E113" s="291" t="s">
        <v>24</v>
      </c>
      <c r="F113" s="292"/>
      <c r="G113" s="293"/>
      <c r="H113" s="291" t="s">
        <v>25</v>
      </c>
      <c r="I113" s="292"/>
      <c r="J113" s="293"/>
      <c r="K113" s="291" t="s">
        <v>26</v>
      </c>
      <c r="L113" s="292"/>
      <c r="M113" s="292"/>
      <c r="N113" s="291" t="s">
        <v>97</v>
      </c>
      <c r="O113" s="292"/>
      <c r="P113" s="293"/>
      <c r="Q113" s="182" t="s">
        <v>98</v>
      </c>
      <c r="R113" s="183"/>
      <c r="S113" s="99"/>
      <c r="T113" s="99"/>
      <c r="U113" s="99"/>
      <c r="V113" s="99"/>
      <c r="W113" s="179" t="s">
        <v>52</v>
      </c>
      <c r="X113" s="179"/>
      <c r="Y113" s="179" t="s">
        <v>99</v>
      </c>
      <c r="Z113" s="181"/>
      <c r="AA113" s="182" t="s">
        <v>100</v>
      </c>
      <c r="AB113" s="298"/>
      <c r="AC113" s="298"/>
      <c r="AD113" s="298"/>
      <c r="AE113" s="183"/>
      <c r="AF113" s="166" t="s">
        <v>101</v>
      </c>
      <c r="AG113" s="166"/>
      <c r="AH113" s="179" t="s">
        <v>102</v>
      </c>
      <c r="AI113" s="180"/>
      <c r="AJ113" s="181"/>
      <c r="AK113" s="182" t="s">
        <v>103</v>
      </c>
      <c r="AL113" s="183"/>
      <c r="AM113" s="166" t="s">
        <v>101</v>
      </c>
      <c r="AN113" s="166"/>
      <c r="AO113" s="179" t="s">
        <v>102</v>
      </c>
      <c r="AP113" s="181"/>
      <c r="AQ113" s="183" t="s">
        <v>104</v>
      </c>
      <c r="AR113" s="179"/>
      <c r="AS113" s="179" t="s">
        <v>101</v>
      </c>
      <c r="AT113" s="181"/>
      <c r="AU113" s="183" t="s">
        <v>105</v>
      </c>
      <c r="AV113" s="179"/>
      <c r="AW113" s="166" t="s">
        <v>63</v>
      </c>
      <c r="AX113" s="168"/>
      <c r="AY113" s="99" t="s">
        <v>106</v>
      </c>
      <c r="AZ113" s="166" t="s">
        <v>65</v>
      </c>
      <c r="BA113" s="167"/>
      <c r="BB113" s="168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2" t="s">
        <v>109</v>
      </c>
      <c r="R114" s="173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1"/>
      <c r="AA114" s="172" t="s">
        <v>111</v>
      </c>
      <c r="AB114" s="301"/>
      <c r="AC114" s="301"/>
      <c r="AD114" s="301"/>
      <c r="AE114" s="173"/>
      <c r="AF114" s="174" t="s">
        <v>101</v>
      </c>
      <c r="AG114" s="174"/>
      <c r="AH114" s="169" t="s">
        <v>112</v>
      </c>
      <c r="AI114" s="170"/>
      <c r="AJ114" s="171"/>
      <c r="AK114" s="172" t="s">
        <v>113</v>
      </c>
      <c r="AL114" s="173"/>
      <c r="AM114" s="174" t="s">
        <v>114</v>
      </c>
      <c r="AN114" s="174"/>
      <c r="AO114" s="169"/>
      <c r="AP114" s="171"/>
      <c r="AQ114" s="173" t="s">
        <v>115</v>
      </c>
      <c r="AR114" s="169"/>
      <c r="AS114" s="174" t="s">
        <v>62</v>
      </c>
      <c r="AT114" s="175"/>
      <c r="AU114" s="173" t="s">
        <v>116</v>
      </c>
      <c r="AV114" s="169"/>
      <c r="AW114" s="169" t="s">
        <v>64</v>
      </c>
      <c r="AX114" s="171"/>
      <c r="AY114" s="107" t="s">
        <v>113</v>
      </c>
      <c r="AZ114" s="174" t="s">
        <v>117</v>
      </c>
      <c r="BA114" s="174"/>
      <c r="BB114" s="174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165"/>
      <c r="B118" s="165"/>
      <c r="C118" s="165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spans="1:3" ht="15">
      <c r="A119" s="300"/>
      <c r="B119" s="300"/>
      <c r="C119" s="300"/>
    </row>
  </sheetData>
  <sheetProtection/>
  <mergeCells count="122">
    <mergeCell ref="A119:C119"/>
    <mergeCell ref="Q113:R113"/>
    <mergeCell ref="Q114:R114"/>
    <mergeCell ref="W114:X114"/>
    <mergeCell ref="Y114:Z114"/>
    <mergeCell ref="AA114:AE114"/>
    <mergeCell ref="A113:C113"/>
    <mergeCell ref="E113:G113"/>
    <mergeCell ref="H113:J113"/>
    <mergeCell ref="K113:M113"/>
    <mergeCell ref="AF114:AG114"/>
    <mergeCell ref="AF112:AG112"/>
    <mergeCell ref="W113:X113"/>
    <mergeCell ref="Y113:Z113"/>
    <mergeCell ref="AA113:AE113"/>
    <mergeCell ref="AF113:AG113"/>
    <mergeCell ref="AA112:AE112"/>
    <mergeCell ref="N113:P113"/>
    <mergeCell ref="A111:B111"/>
    <mergeCell ref="Q111:R111"/>
    <mergeCell ref="Q112:R112"/>
    <mergeCell ref="W112:X112"/>
    <mergeCell ref="Y112:Z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2015-07-08T05:39:15Z</dcterms:modified>
  <cp:category/>
  <cp:version/>
  <cp:contentType/>
  <cp:contentStatus/>
</cp:coreProperties>
</file>