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<sst xmlns="http://schemas.openxmlformats.org/spreadsheetml/2006/main" count="196" uniqueCount="131">
  <si>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</si>
  <si>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</si>
  <si>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</si>
  <si>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</si>
  <si>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</si>
  <si>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</si>
  <si>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</si>
  <si>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</si>
  <si>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</si>
  <si>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</si>
  <si>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</si>
  <si>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</si>
  <si>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</si>
  <si>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</si>
  <si>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</si>
  <si>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</si>
  <si>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</si>
  <si>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</si>
  <si>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</si>
  <si>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</si>
  <si>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</si>
  <si>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</si>
  <si>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</si>
  <si>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</si>
  <si>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</si>
  <si>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</si>
  <si>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</si>
  <si>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</si>
  <si>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</si>
  <si>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</si>
  <si>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</si>
  <si>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</si>
  <si>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</si>
  <si>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</si>
  <si>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</si>
  <si>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</si>
  <si>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</si>
  <si>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</si>
  <si>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</si>
  <si>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</si>
  <si>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</si>
  <si>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</si>
  <si>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</si>
  <si>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</si>
  <si>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</si>
  <si>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</si>
  <si>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</si>
  <si>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</si>
  <si>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</si>
  <si>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</si>
  <si>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</si>
  <si>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</si>
  <si>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</si>
  <si>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</si>
  <si>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</si>
  <si>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</si>
  <si>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</si>
  <si>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</si>
  <si>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</si>
  <si>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</si>
  <si>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</si>
  <si>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</si>
  <si>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</si>
  <si>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</si>
  <si>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</si>
  <si>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</si>
  <si>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</si>
  <si>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</si>
  <si>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</si>
  <si>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</si>
  <si>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</si>
  <si>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</si>
  <si>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</si>
  <si>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</si>
  <si>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</si>
  <si>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</si>
  <si>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</si>
  <si>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</si>
  <si>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</si>
  <si>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</si>
  <si>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</si>
  <si>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</si>
  <si>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</si>
  <si>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</si>
  <si>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</si>
  <si>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</si>
  <si>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</si>
  <si>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</si>
  <si>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</si>
  <si>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</si>
  <si>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</si>
  <si>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</si>
  <si>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</si>
  <si>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</si>
  <si>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</si>
  <si>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</si>
  <si>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</si>
  <si>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</si>
  <si>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</si>
  <si>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</si>
  <si>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</si>
  <si>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</si>
  <si>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</si>
  <si>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</si>
  <si>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</si>
  <si>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</si>
  <si>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</si>
  <si>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</si>
  <si>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</si>
  <si>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</si>
  <si>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</si>
  <si>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</si>
  <si>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</si>
  <si>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</si>
  <si>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</si>
  <si>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</si>
  <si>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</si>
  <si>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</si>
  <si>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</si>
  <si>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</si>
  <si>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</si>
  <si>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</si>
  <si>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</si>
  <si>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</si>
  <si>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</si>
  <si>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</si>
  <si>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</si>
  <si>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</si>
  <si>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HEL Adj Blk 81-96</t>
  </si>
  <si>
    <t>04.12.2018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</si>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</sst>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2" fontId="7" fillId="0" borderId="59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4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73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74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X2" sqref="X1:X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1" t="s">
        <v>129</v>
      </c>
      <c r="I2" s="32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1" t="str">
        <f>H2</f>
        <v>04.12.2018</v>
      </c>
      <c r="AB2" s="323"/>
      <c r="AC2" s="323"/>
      <c r="AD2" s="323"/>
      <c r="AE2" s="32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25" t="s">
        <v>5</v>
      </c>
      <c r="F3" s="32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25" t="s">
        <v>5</v>
      </c>
      <c r="Z3" s="32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00">
        <v>0.47500000000000003</v>
      </c>
      <c r="G5" s="301"/>
      <c r="H5" s="52"/>
      <c r="I5" s="44" t="s">
        <v>9</v>
      </c>
      <c r="J5" s="296">
        <v>43437</v>
      </c>
      <c r="K5" s="297"/>
      <c r="L5" s="52"/>
      <c r="M5" s="53"/>
      <c r="N5" s="44"/>
      <c r="O5" s="298"/>
      <c r="P5" s="299"/>
      <c r="Q5" s="51" t="s">
        <v>10</v>
      </c>
      <c r="R5" s="52"/>
      <c r="S5" s="52"/>
      <c r="T5" s="52"/>
      <c r="U5" s="52"/>
      <c r="V5" s="52"/>
      <c r="W5" s="53"/>
      <c r="X5" s="53"/>
      <c r="Y5" s="300">
        <f>F5</f>
        <v>0.47500000000000003</v>
      </c>
      <c r="Z5" s="301"/>
      <c r="AA5" s="44"/>
      <c r="AB5" s="44"/>
      <c r="AC5" s="44"/>
      <c r="AD5" s="44"/>
      <c r="AE5" s="302" t="s">
        <v>9</v>
      </c>
      <c r="AF5" s="303"/>
      <c r="AG5" s="296">
        <f>J5</f>
        <v>43437</v>
      </c>
      <c r="AH5" s="304"/>
      <c r="AI5" s="1"/>
      <c r="AJ5" s="1"/>
      <c r="AK5" s="1"/>
      <c r="AL5" s="1"/>
      <c r="AM5" s="44"/>
      <c r="AN5" s="327"/>
      <c r="AO5" s="32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28" t="s">
        <v>130</v>
      </c>
      <c r="I6" s="32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28" t="str">
        <f>H6</f>
        <v>INITIAL</v>
      </c>
      <c r="AB6" s="330"/>
      <c r="AC6" s="330"/>
      <c r="AD6" s="330"/>
      <c r="AE6" s="32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37" t="s">
        <v>17</v>
      </c>
      <c r="P8" s="2"/>
      <c r="Q8" s="240" t="s">
        <v>13</v>
      </c>
      <c r="R8" s="241"/>
      <c r="S8" s="25"/>
      <c r="T8" s="25"/>
      <c r="U8" s="25"/>
      <c r="V8" s="25"/>
      <c r="W8" s="244" t="s">
        <v>18</v>
      </c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 t="s">
        <v>19</v>
      </c>
      <c r="AP8" s="244"/>
      <c r="AQ8" s="244"/>
      <c r="AR8" s="244" t="s">
        <v>20</v>
      </c>
      <c r="AS8" s="244"/>
      <c r="AT8" s="244"/>
      <c r="AU8" s="244"/>
      <c r="AV8" s="311" t="s">
        <v>21</v>
      </c>
      <c r="AW8" s="312"/>
      <c r="AX8" s="312"/>
      <c r="AY8" s="312"/>
      <c r="AZ8" s="312"/>
      <c r="BA8" s="312"/>
      <c r="BB8" s="312"/>
      <c r="BC8" s="312"/>
      <c r="BD8" s="313"/>
      <c r="BE8" s="26"/>
      <c r="BF8" s="283" t="s">
        <v>22</v>
      </c>
    </row>
    <row r="9" spans="1:58" ht="27.75" customHeight="1">
      <c r="A9" s="223"/>
      <c r="B9" s="224"/>
      <c r="C9" s="285" t="s">
        <v>23</v>
      </c>
      <c r="D9" s="286"/>
      <c r="E9" s="287" t="s">
        <v>24</v>
      </c>
      <c r="F9" s="288"/>
      <c r="G9" s="289" t="s">
        <v>25</v>
      </c>
      <c r="H9" s="286"/>
      <c r="I9" s="287" t="s">
        <v>26</v>
      </c>
      <c r="J9" s="288"/>
      <c r="K9" s="290" t="s">
        <v>27</v>
      </c>
      <c r="L9" s="291"/>
      <c r="M9" s="229"/>
      <c r="N9" s="232"/>
      <c r="O9" s="238"/>
      <c r="P9" s="2"/>
      <c r="Q9" s="242"/>
      <c r="R9" s="243"/>
      <c r="S9" s="292" t="s">
        <v>28</v>
      </c>
      <c r="T9" s="293"/>
      <c r="U9" s="293"/>
      <c r="V9" s="293"/>
      <c r="W9" s="294"/>
      <c r="X9" s="236" t="s">
        <v>29</v>
      </c>
      <c r="Y9" s="247" t="s">
        <v>30</v>
      </c>
      <c r="Z9" s="247"/>
      <c r="AA9" s="247"/>
      <c r="AB9" s="315" t="s">
        <v>31</v>
      </c>
      <c r="AC9" s="270"/>
      <c r="AD9" s="271"/>
      <c r="AE9" s="315" t="s">
        <v>32</v>
      </c>
      <c r="AF9" s="270"/>
      <c r="AG9" s="270"/>
      <c r="AH9" s="270"/>
      <c r="AI9" s="270"/>
      <c r="AJ9" s="270"/>
      <c r="AK9" s="270"/>
      <c r="AL9" s="270"/>
      <c r="AM9" s="271"/>
      <c r="AN9" s="248" t="s">
        <v>33</v>
      </c>
      <c r="AO9" s="220" t="s">
        <v>34</v>
      </c>
      <c r="AP9" s="220" t="s">
        <v>35</v>
      </c>
      <c r="AQ9" s="220" t="s">
        <v>36</v>
      </c>
      <c r="AR9" s="220" t="s">
        <v>37</v>
      </c>
      <c r="AS9" s="220" t="s">
        <v>38</v>
      </c>
      <c r="AT9" s="247" t="s">
        <v>39</v>
      </c>
      <c r="AU9" s="247"/>
      <c r="AV9" s="247" t="s">
        <v>40</v>
      </c>
      <c r="AW9" s="247"/>
      <c r="AX9" s="247"/>
      <c r="AY9" s="247"/>
      <c r="AZ9" s="247"/>
      <c r="BA9" s="247"/>
      <c r="BB9" s="247"/>
      <c r="BC9" s="305" t="s">
        <v>41</v>
      </c>
      <c r="BD9" s="306"/>
      <c r="BE9" s="307"/>
      <c r="BF9" s="284"/>
    </row>
    <row r="10" spans="1:58" ht="24.75" customHeight="1">
      <c r="A10" s="234" t="s">
        <v>42</v>
      </c>
      <c r="B10" s="276" t="s">
        <v>43</v>
      </c>
      <c r="C10" s="272" t="s">
        <v>44</v>
      </c>
      <c r="D10" s="273"/>
      <c r="E10" s="274" t="s">
        <v>44</v>
      </c>
      <c r="F10" s="275"/>
      <c r="G10" s="273" t="s">
        <v>44</v>
      </c>
      <c r="H10" s="273"/>
      <c r="I10" s="274" t="s">
        <v>44</v>
      </c>
      <c r="J10" s="275"/>
      <c r="K10" s="252" t="s">
        <v>44</v>
      </c>
      <c r="L10" s="253"/>
      <c r="M10" s="229"/>
      <c r="N10" s="232"/>
      <c r="O10" s="238"/>
      <c r="P10" s="2"/>
      <c r="Q10" s="254" t="s">
        <v>42</v>
      </c>
      <c r="R10" s="268" t="s">
        <v>43</v>
      </c>
      <c r="S10" s="262" t="s">
        <v>45</v>
      </c>
      <c r="T10" s="262" t="s">
        <v>25</v>
      </c>
      <c r="U10" s="262" t="s">
        <v>24</v>
      </c>
      <c r="V10" s="262" t="s">
        <v>46</v>
      </c>
      <c r="W10" s="278" t="s">
        <v>33</v>
      </c>
      <c r="X10" s="236"/>
      <c r="Y10" s="247"/>
      <c r="Z10" s="247"/>
      <c r="AA10" s="247"/>
      <c r="AB10" s="316"/>
      <c r="AC10" s="317"/>
      <c r="AD10" s="318"/>
      <c r="AE10" s="314" t="s">
        <v>47</v>
      </c>
      <c r="AF10" s="247"/>
      <c r="AG10" s="247"/>
      <c r="AH10" s="247"/>
      <c r="AI10" s="314" t="s">
        <v>48</v>
      </c>
      <c r="AJ10" s="314"/>
      <c r="AK10" s="314"/>
      <c r="AL10" s="314"/>
      <c r="AM10" s="245" t="s">
        <v>33</v>
      </c>
      <c r="AN10" s="248"/>
      <c r="AO10" s="220"/>
      <c r="AP10" s="220"/>
      <c r="AQ10" s="220"/>
      <c r="AR10" s="220"/>
      <c r="AS10" s="220"/>
      <c r="AT10" s="212" t="s">
        <v>49</v>
      </c>
      <c r="AU10" s="212" t="s">
        <v>50</v>
      </c>
      <c r="AV10" s="247"/>
      <c r="AW10" s="247"/>
      <c r="AX10" s="247"/>
      <c r="AY10" s="247"/>
      <c r="AZ10" s="247"/>
      <c r="BA10" s="247"/>
      <c r="BB10" s="247"/>
      <c r="BC10" s="308"/>
      <c r="BD10" s="309"/>
      <c r="BE10" s="310"/>
      <c r="BF10" s="284"/>
    </row>
    <row r="11" spans="1:58" ht="38.25" customHeight="1" thickBot="1">
      <c r="A11" s="235"/>
      <c r="B11" s="27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39"/>
      <c r="P11" s="2"/>
      <c r="Q11" s="254"/>
      <c r="R11" s="268"/>
      <c r="S11" s="295"/>
      <c r="T11" s="263"/>
      <c r="U11" s="263"/>
      <c r="V11" s="263"/>
      <c r="W11" s="279"/>
      <c r="X11" s="23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46"/>
      <c r="AN11" s="248"/>
      <c r="AO11" s="220"/>
      <c r="AP11" s="220"/>
      <c r="AQ11" s="220"/>
      <c r="AR11" s="220"/>
      <c r="AS11" s="220"/>
      <c r="AT11" s="212"/>
      <c r="AU11" s="212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84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69"/>
      <c r="S12" s="259" t="s">
        <v>76</v>
      </c>
      <c r="T12" s="260"/>
      <c r="U12" s="260"/>
      <c r="V12" s="260"/>
      <c r="W12" s="261"/>
      <c r="X12" s="24" t="s">
        <v>77</v>
      </c>
      <c r="Y12" s="213" t="s">
        <v>78</v>
      </c>
      <c r="Z12" s="213"/>
      <c r="AA12" s="213"/>
      <c r="AB12" s="205" t="s">
        <v>79</v>
      </c>
      <c r="AC12" s="206"/>
      <c r="AD12" s="206"/>
      <c r="AE12" s="270"/>
      <c r="AF12" s="270"/>
      <c r="AG12" s="270"/>
      <c r="AH12" s="270"/>
      <c r="AI12" s="270"/>
      <c r="AJ12" s="270"/>
      <c r="AK12" s="270"/>
      <c r="AL12" s="270"/>
      <c r="AM12" s="27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05" t="s">
        <v>89</v>
      </c>
      <c r="BD12" s="206"/>
      <c r="BE12" s="207"/>
      <c r="BF12" s="18" t="s">
        <v>90</v>
      </c>
    </row>
    <row r="13" spans="1:58" ht="19.5" thickTop="1">
      <c r="A13" s="166">
        <v>0</v>
      </c>
      <c r="B13" s="167">
        <v>1</v>
      </c>
      <c r="C13" s="167">
        <v>500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850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243</v>
      </c>
      <c r="T13" s="60">
        <v>0</v>
      </c>
      <c r="U13" s="60">
        <v>0</v>
      </c>
      <c r="V13" s="60">
        <v>0</v>
      </c>
      <c r="W13" s="60">
        <v>243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447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497</v>
      </c>
      <c r="AN13" s="62">
        <v>740</v>
      </c>
      <c r="AO13" s="62">
        <v>740</v>
      </c>
      <c r="AP13" s="63">
        <v>740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740</v>
      </c>
    </row>
    <row r="14" spans="1:58" ht="18.75">
      <c r="A14" s="166"/>
      <c r="B14" s="167">
        <v>2</v>
      </c>
      <c r="C14" s="167">
        <v>500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850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226</v>
      </c>
      <c r="T14" s="67">
        <v>0</v>
      </c>
      <c r="U14" s="67">
        <v>0</v>
      </c>
      <c r="V14" s="67">
        <v>0</v>
      </c>
      <c r="W14" s="67">
        <v>226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439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489</v>
      </c>
      <c r="AN14" s="69">
        <v>715</v>
      </c>
      <c r="AO14" s="69">
        <v>715</v>
      </c>
      <c r="AP14" s="70">
        <v>715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715</v>
      </c>
    </row>
    <row r="15" spans="1:58" s="155" customFormat="1" ht="18.75">
      <c r="A15" s="168"/>
      <c r="B15" s="169">
        <v>3</v>
      </c>
      <c r="C15" s="169">
        <v>500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850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212</v>
      </c>
      <c r="T15" s="67">
        <v>0</v>
      </c>
      <c r="U15" s="67">
        <v>0</v>
      </c>
      <c r="V15" s="67">
        <v>0</v>
      </c>
      <c r="W15" s="67">
        <v>212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433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483</v>
      </c>
      <c r="AN15" s="149">
        <v>695</v>
      </c>
      <c r="AO15" s="149">
        <v>695</v>
      </c>
      <c r="AP15" s="150">
        <v>695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695</v>
      </c>
    </row>
    <row r="16" spans="1:58" ht="19.5" thickBot="1">
      <c r="A16" s="166"/>
      <c r="B16" s="167">
        <v>4</v>
      </c>
      <c r="C16" s="167">
        <v>500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850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198</v>
      </c>
      <c r="T16" s="74">
        <v>0</v>
      </c>
      <c r="U16" s="74">
        <v>0</v>
      </c>
      <c r="V16" s="74">
        <v>0</v>
      </c>
      <c r="W16" s="74">
        <v>198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427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477</v>
      </c>
      <c r="AN16" s="76">
        <v>675</v>
      </c>
      <c r="AO16" s="76">
        <v>675</v>
      </c>
      <c r="AP16" s="77">
        <v>675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675</v>
      </c>
    </row>
    <row r="17" spans="1:58" ht="19.5" thickTop="1">
      <c r="A17" s="166">
        <v>1</v>
      </c>
      <c r="B17" s="167">
        <v>5</v>
      </c>
      <c r="C17" s="167">
        <v>500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850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184</v>
      </c>
      <c r="T17" s="60">
        <v>0</v>
      </c>
      <c r="U17" s="60">
        <v>0</v>
      </c>
      <c r="V17" s="60">
        <v>0</v>
      </c>
      <c r="W17" s="60">
        <v>184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421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471</v>
      </c>
      <c r="AN17" s="62">
        <v>655</v>
      </c>
      <c r="AO17" s="62">
        <v>655</v>
      </c>
      <c r="AP17" s="63">
        <v>655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655</v>
      </c>
    </row>
    <row r="18" spans="1:58" ht="18.75">
      <c r="A18" s="166"/>
      <c r="B18" s="167">
        <v>6</v>
      </c>
      <c r="C18" s="167">
        <v>500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850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177</v>
      </c>
      <c r="T18" s="67">
        <v>0</v>
      </c>
      <c r="U18" s="67">
        <v>0</v>
      </c>
      <c r="V18" s="67">
        <v>0</v>
      </c>
      <c r="W18" s="67">
        <v>177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418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468</v>
      </c>
      <c r="AN18" s="69">
        <v>645</v>
      </c>
      <c r="AO18" s="69">
        <v>645</v>
      </c>
      <c r="AP18" s="70">
        <v>645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645</v>
      </c>
    </row>
    <row r="19" spans="1:58" s="155" customFormat="1" ht="18.75">
      <c r="A19" s="166"/>
      <c r="B19" s="167">
        <v>7</v>
      </c>
      <c r="C19" s="167">
        <v>500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850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170</v>
      </c>
      <c r="T19" s="67">
        <v>0</v>
      </c>
      <c r="U19" s="67">
        <v>0</v>
      </c>
      <c r="V19" s="67">
        <v>0</v>
      </c>
      <c r="W19" s="67">
        <v>170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415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465</v>
      </c>
      <c r="AN19" s="149">
        <v>635</v>
      </c>
      <c r="AO19" s="149">
        <v>635</v>
      </c>
      <c r="AP19" s="150">
        <v>635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635</v>
      </c>
    </row>
    <row r="20" spans="1:58" ht="19.5" thickBot="1">
      <c r="A20" s="166"/>
      <c r="B20" s="167">
        <v>8</v>
      </c>
      <c r="C20" s="167">
        <v>500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850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163</v>
      </c>
      <c r="T20" s="74">
        <v>0</v>
      </c>
      <c r="U20" s="74">
        <v>0</v>
      </c>
      <c r="V20" s="74">
        <v>0</v>
      </c>
      <c r="W20" s="74">
        <v>163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412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462</v>
      </c>
      <c r="AN20" s="76">
        <v>625</v>
      </c>
      <c r="AO20" s="76">
        <v>625</v>
      </c>
      <c r="AP20" s="77">
        <v>625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625</v>
      </c>
    </row>
    <row r="21" spans="1:58" ht="19.5" thickTop="1">
      <c r="A21" s="166">
        <v>2</v>
      </c>
      <c r="B21" s="167">
        <v>9</v>
      </c>
      <c r="C21" s="167">
        <v>500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850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156</v>
      </c>
      <c r="T21" s="60">
        <v>0</v>
      </c>
      <c r="U21" s="60">
        <v>0</v>
      </c>
      <c r="V21" s="60">
        <v>0</v>
      </c>
      <c r="W21" s="60">
        <v>156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409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459</v>
      </c>
      <c r="AN21" s="62">
        <v>615</v>
      </c>
      <c r="AO21" s="62">
        <v>615</v>
      </c>
      <c r="AP21" s="63">
        <v>615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615</v>
      </c>
    </row>
    <row r="22" spans="1:58" ht="18.75">
      <c r="A22" s="166"/>
      <c r="B22" s="167">
        <v>10</v>
      </c>
      <c r="C22" s="167">
        <v>500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850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152</v>
      </c>
      <c r="T22" s="67">
        <v>0</v>
      </c>
      <c r="U22" s="67">
        <v>0</v>
      </c>
      <c r="V22" s="67">
        <v>0</v>
      </c>
      <c r="W22" s="67">
        <v>152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408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458</v>
      </c>
      <c r="AN22" s="69">
        <v>610</v>
      </c>
      <c r="AO22" s="69">
        <v>610</v>
      </c>
      <c r="AP22" s="70">
        <v>610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610</v>
      </c>
    </row>
    <row r="23" spans="1:58" ht="18.75">
      <c r="A23" s="166"/>
      <c r="B23" s="167">
        <v>11</v>
      </c>
      <c r="C23" s="167">
        <v>500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850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149</v>
      </c>
      <c r="T23" s="67">
        <v>0</v>
      </c>
      <c r="U23" s="67">
        <v>0</v>
      </c>
      <c r="V23" s="67">
        <v>0</v>
      </c>
      <c r="W23" s="67">
        <v>149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406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456</v>
      </c>
      <c r="AN23" s="69">
        <v>605</v>
      </c>
      <c r="AO23" s="69">
        <v>605</v>
      </c>
      <c r="AP23" s="70">
        <v>605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605</v>
      </c>
    </row>
    <row r="24" spans="1:58" ht="19.5" thickBot="1">
      <c r="A24" s="166"/>
      <c r="B24" s="167">
        <v>12</v>
      </c>
      <c r="C24" s="167">
        <v>500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850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149</v>
      </c>
      <c r="T24" s="74">
        <v>0</v>
      </c>
      <c r="U24" s="74">
        <v>0</v>
      </c>
      <c r="V24" s="74">
        <v>0</v>
      </c>
      <c r="W24" s="74">
        <v>149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406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456</v>
      </c>
      <c r="AN24" s="76">
        <v>605</v>
      </c>
      <c r="AO24" s="76">
        <v>605</v>
      </c>
      <c r="AP24" s="77">
        <v>605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605</v>
      </c>
    </row>
    <row r="25" spans="1:58" s="165" customFormat="1" ht="19.5" thickTop="1">
      <c r="A25" s="170">
        <v>3</v>
      </c>
      <c r="B25" s="171">
        <v>13</v>
      </c>
      <c r="C25" s="171">
        <v>500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850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145</v>
      </c>
      <c r="T25" s="157">
        <v>0</v>
      </c>
      <c r="U25" s="157">
        <v>0</v>
      </c>
      <c r="V25" s="157">
        <v>0</v>
      </c>
      <c r="W25" s="157">
        <v>145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405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455</v>
      </c>
      <c r="AN25" s="159">
        <v>600</v>
      </c>
      <c r="AO25" s="159">
        <v>600</v>
      </c>
      <c r="AP25" s="160">
        <v>600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600</v>
      </c>
    </row>
    <row r="26" spans="1:58" ht="18.75">
      <c r="A26" s="166"/>
      <c r="B26" s="167">
        <v>14</v>
      </c>
      <c r="C26" s="167">
        <v>500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850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138</v>
      </c>
      <c r="T26" s="67">
        <v>0</v>
      </c>
      <c r="U26" s="67">
        <v>0</v>
      </c>
      <c r="V26" s="67">
        <v>0</v>
      </c>
      <c r="W26" s="67">
        <v>138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402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452</v>
      </c>
      <c r="AN26" s="69">
        <v>590</v>
      </c>
      <c r="AO26" s="69">
        <v>590</v>
      </c>
      <c r="AP26" s="70">
        <v>590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590</v>
      </c>
    </row>
    <row r="27" spans="1:58" ht="18.75">
      <c r="A27" s="166"/>
      <c r="B27" s="167">
        <v>15</v>
      </c>
      <c r="C27" s="167">
        <v>500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850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142</v>
      </c>
      <c r="T27" s="67">
        <v>0</v>
      </c>
      <c r="U27" s="67">
        <v>0</v>
      </c>
      <c r="V27" s="67">
        <v>0</v>
      </c>
      <c r="W27" s="67">
        <v>142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403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453</v>
      </c>
      <c r="AN27" s="69">
        <v>595</v>
      </c>
      <c r="AO27" s="69">
        <v>595</v>
      </c>
      <c r="AP27" s="70">
        <v>595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595</v>
      </c>
    </row>
    <row r="28" spans="1:58" ht="19.5" thickBot="1">
      <c r="A28" s="166"/>
      <c r="B28" s="167">
        <v>16</v>
      </c>
      <c r="C28" s="167">
        <v>500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850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145</v>
      </c>
      <c r="T28" s="74">
        <v>0</v>
      </c>
      <c r="U28" s="74">
        <v>0</v>
      </c>
      <c r="V28" s="74">
        <v>0</v>
      </c>
      <c r="W28" s="74">
        <v>145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405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455</v>
      </c>
      <c r="AN28" s="76">
        <v>600</v>
      </c>
      <c r="AO28" s="76">
        <v>600</v>
      </c>
      <c r="AP28" s="77">
        <v>600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600</v>
      </c>
    </row>
    <row r="29" spans="1:58" ht="19.5" thickTop="1">
      <c r="A29" s="166">
        <v>4</v>
      </c>
      <c r="B29" s="167">
        <v>17</v>
      </c>
      <c r="C29" s="167">
        <v>500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850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152</v>
      </c>
      <c r="T29" s="60">
        <v>0</v>
      </c>
      <c r="U29" s="60">
        <v>0</v>
      </c>
      <c r="V29" s="60">
        <v>0</v>
      </c>
      <c r="W29" s="60">
        <v>152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408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458</v>
      </c>
      <c r="AN29" s="62">
        <v>610</v>
      </c>
      <c r="AO29" s="62">
        <v>610</v>
      </c>
      <c r="AP29" s="63">
        <v>610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610</v>
      </c>
    </row>
    <row r="30" spans="1:58" ht="18.75">
      <c r="A30" s="166"/>
      <c r="B30" s="167">
        <v>18</v>
      </c>
      <c r="C30" s="167">
        <v>500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850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152</v>
      </c>
      <c r="T30" s="67">
        <v>0</v>
      </c>
      <c r="U30" s="67">
        <v>0</v>
      </c>
      <c r="V30" s="67">
        <v>0</v>
      </c>
      <c r="W30" s="67">
        <v>152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408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458</v>
      </c>
      <c r="AN30" s="69">
        <v>610</v>
      </c>
      <c r="AO30" s="69">
        <v>610</v>
      </c>
      <c r="AP30" s="70">
        <v>610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610</v>
      </c>
    </row>
    <row r="31" spans="1:58" ht="18.75">
      <c r="A31" s="166"/>
      <c r="B31" s="167">
        <v>19</v>
      </c>
      <c r="C31" s="167">
        <v>500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850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156</v>
      </c>
      <c r="T31" s="67">
        <v>0</v>
      </c>
      <c r="U31" s="67">
        <v>0</v>
      </c>
      <c r="V31" s="67">
        <v>0</v>
      </c>
      <c r="W31" s="67">
        <v>156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409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459</v>
      </c>
      <c r="AN31" s="69">
        <v>615</v>
      </c>
      <c r="AO31" s="69">
        <v>615</v>
      </c>
      <c r="AP31" s="70">
        <v>615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615</v>
      </c>
    </row>
    <row r="32" spans="1:58" ht="19.5" thickBot="1">
      <c r="A32" s="166"/>
      <c r="B32" s="167">
        <v>20</v>
      </c>
      <c r="C32" s="167">
        <v>500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850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156</v>
      </c>
      <c r="T32" s="74">
        <v>0</v>
      </c>
      <c r="U32" s="74">
        <v>0</v>
      </c>
      <c r="V32" s="74">
        <v>0</v>
      </c>
      <c r="W32" s="74">
        <v>156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409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459</v>
      </c>
      <c r="AN32" s="76">
        <v>615</v>
      </c>
      <c r="AO32" s="76">
        <v>615</v>
      </c>
      <c r="AP32" s="77">
        <v>615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615</v>
      </c>
    </row>
    <row r="33" spans="1:58" ht="19.5" thickTop="1">
      <c r="A33" s="166">
        <v>5</v>
      </c>
      <c r="B33" s="167">
        <v>21</v>
      </c>
      <c r="C33" s="167">
        <v>500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850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156</v>
      </c>
      <c r="T33" s="60">
        <v>0</v>
      </c>
      <c r="U33" s="60">
        <v>0</v>
      </c>
      <c r="V33" s="60">
        <v>0</v>
      </c>
      <c r="W33" s="60">
        <v>156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409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459</v>
      </c>
      <c r="AN33" s="62">
        <v>615</v>
      </c>
      <c r="AO33" s="62">
        <v>615</v>
      </c>
      <c r="AP33" s="63">
        <v>615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615</v>
      </c>
    </row>
    <row r="34" spans="1:58" ht="18.75">
      <c r="A34" s="166"/>
      <c r="B34" s="167">
        <v>22</v>
      </c>
      <c r="C34" s="167">
        <v>500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850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159</v>
      </c>
      <c r="T34" s="67">
        <v>0</v>
      </c>
      <c r="U34" s="67">
        <v>0</v>
      </c>
      <c r="V34" s="67">
        <v>0</v>
      </c>
      <c r="W34" s="67">
        <v>159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411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461</v>
      </c>
      <c r="AN34" s="69">
        <v>620</v>
      </c>
      <c r="AO34" s="69">
        <v>620</v>
      </c>
      <c r="AP34" s="70">
        <v>620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620</v>
      </c>
    </row>
    <row r="35" spans="1:58" s="155" customFormat="1" ht="18.75">
      <c r="A35" s="168"/>
      <c r="B35" s="169">
        <v>23</v>
      </c>
      <c r="C35" s="169">
        <v>500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850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156</v>
      </c>
      <c r="T35" s="67">
        <v>0</v>
      </c>
      <c r="U35" s="67">
        <v>0</v>
      </c>
      <c r="V35" s="67">
        <v>0</v>
      </c>
      <c r="W35" s="67">
        <v>156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409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459</v>
      </c>
      <c r="AN35" s="149">
        <v>615</v>
      </c>
      <c r="AO35" s="149">
        <v>615</v>
      </c>
      <c r="AP35" s="150">
        <v>615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615</v>
      </c>
    </row>
    <row r="36" spans="1:58" s="155" customFormat="1" ht="19.5" thickBot="1">
      <c r="A36" s="168"/>
      <c r="B36" s="169">
        <v>24</v>
      </c>
      <c r="C36" s="169">
        <v>500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850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166</v>
      </c>
      <c r="T36" s="74">
        <v>0</v>
      </c>
      <c r="U36" s="74">
        <v>0</v>
      </c>
      <c r="V36" s="74">
        <v>0</v>
      </c>
      <c r="W36" s="74">
        <v>166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414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464</v>
      </c>
      <c r="AN36" s="173">
        <v>630</v>
      </c>
      <c r="AO36" s="173">
        <v>630</v>
      </c>
      <c r="AP36" s="174">
        <v>630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630</v>
      </c>
    </row>
    <row r="37" spans="1:58" ht="19.5" thickTop="1">
      <c r="A37" s="166">
        <v>6</v>
      </c>
      <c r="B37" s="167">
        <v>25</v>
      </c>
      <c r="C37" s="167">
        <v>500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850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184</v>
      </c>
      <c r="T37" s="60">
        <v>0</v>
      </c>
      <c r="U37" s="60">
        <v>0</v>
      </c>
      <c r="V37" s="60">
        <v>0</v>
      </c>
      <c r="W37" s="60">
        <v>184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421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471</v>
      </c>
      <c r="AN37" s="62">
        <v>655</v>
      </c>
      <c r="AO37" s="62">
        <v>655</v>
      </c>
      <c r="AP37" s="63">
        <v>655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655</v>
      </c>
    </row>
    <row r="38" spans="1:58" ht="18.75">
      <c r="A38" s="166"/>
      <c r="B38" s="167">
        <v>26</v>
      </c>
      <c r="C38" s="167">
        <v>500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850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219</v>
      </c>
      <c r="T38" s="67">
        <v>0</v>
      </c>
      <c r="U38" s="67">
        <v>0</v>
      </c>
      <c r="V38" s="67">
        <v>0</v>
      </c>
      <c r="W38" s="67">
        <v>219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436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486</v>
      </c>
      <c r="AN38" s="69">
        <v>705</v>
      </c>
      <c r="AO38" s="69">
        <v>705</v>
      </c>
      <c r="AP38" s="70">
        <v>705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705</v>
      </c>
    </row>
    <row r="39" spans="1:58" ht="18.75">
      <c r="A39" s="166"/>
      <c r="B39" s="167">
        <v>27</v>
      </c>
      <c r="C39" s="167">
        <v>500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850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250</v>
      </c>
      <c r="T39" s="67">
        <v>0</v>
      </c>
      <c r="U39" s="67">
        <v>0</v>
      </c>
      <c r="V39" s="67">
        <v>0</v>
      </c>
      <c r="W39" s="67">
        <v>250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450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500</v>
      </c>
      <c r="AN39" s="69">
        <v>750</v>
      </c>
      <c r="AO39" s="69">
        <v>750</v>
      </c>
      <c r="AP39" s="70">
        <v>750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750</v>
      </c>
    </row>
    <row r="40" spans="1:58" ht="19.5" thickBot="1">
      <c r="A40" s="166"/>
      <c r="B40" s="167">
        <v>28</v>
      </c>
      <c r="C40" s="167">
        <v>500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850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282</v>
      </c>
      <c r="T40" s="74">
        <v>0</v>
      </c>
      <c r="U40" s="74">
        <v>0</v>
      </c>
      <c r="V40" s="74">
        <v>0</v>
      </c>
      <c r="W40" s="74">
        <v>282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463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513</v>
      </c>
      <c r="AN40" s="76">
        <v>795</v>
      </c>
      <c r="AO40" s="76">
        <v>795</v>
      </c>
      <c r="AP40" s="77">
        <v>795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795</v>
      </c>
    </row>
    <row r="41" spans="1:58" ht="19.5" thickTop="1">
      <c r="A41" s="166">
        <v>7</v>
      </c>
      <c r="B41" s="167">
        <v>29</v>
      </c>
      <c r="C41" s="167">
        <v>500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850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306</v>
      </c>
      <c r="T41" s="60">
        <v>0</v>
      </c>
      <c r="U41" s="60">
        <v>0</v>
      </c>
      <c r="V41" s="60">
        <v>0</v>
      </c>
      <c r="W41" s="60">
        <v>306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474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524</v>
      </c>
      <c r="AN41" s="62">
        <v>830</v>
      </c>
      <c r="AO41" s="62">
        <v>830</v>
      </c>
      <c r="AP41" s="63">
        <v>830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830</v>
      </c>
    </row>
    <row r="42" spans="1:58" ht="18.75">
      <c r="A42" s="166"/>
      <c r="B42" s="167">
        <v>30</v>
      </c>
      <c r="C42" s="167">
        <v>500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850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334</v>
      </c>
      <c r="T42" s="67">
        <v>0</v>
      </c>
      <c r="U42" s="67">
        <v>0</v>
      </c>
      <c r="V42" s="67">
        <v>0</v>
      </c>
      <c r="W42" s="67">
        <v>334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486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536</v>
      </c>
      <c r="AN42" s="69">
        <v>870</v>
      </c>
      <c r="AO42" s="69">
        <v>870</v>
      </c>
      <c r="AP42" s="70">
        <v>870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870</v>
      </c>
    </row>
    <row r="43" spans="1:58" ht="18.75">
      <c r="A43" s="166"/>
      <c r="B43" s="167">
        <v>31</v>
      </c>
      <c r="C43" s="167">
        <v>500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850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355</v>
      </c>
      <c r="T43" s="67">
        <v>0</v>
      </c>
      <c r="U43" s="67">
        <v>0</v>
      </c>
      <c r="V43" s="67">
        <v>0</v>
      </c>
      <c r="W43" s="67">
        <v>355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495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545</v>
      </c>
      <c r="AN43" s="69">
        <v>900</v>
      </c>
      <c r="AO43" s="69">
        <v>900</v>
      </c>
      <c r="AP43" s="70">
        <v>900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900</v>
      </c>
    </row>
    <row r="44" spans="1:58" ht="19.5" thickBot="1">
      <c r="A44" s="166"/>
      <c r="B44" s="167">
        <v>32</v>
      </c>
      <c r="C44" s="167">
        <v>500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850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369</v>
      </c>
      <c r="T44" s="74">
        <v>0</v>
      </c>
      <c r="U44" s="74">
        <v>0</v>
      </c>
      <c r="V44" s="74">
        <v>0</v>
      </c>
      <c r="W44" s="74">
        <v>369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501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551</v>
      </c>
      <c r="AN44" s="76">
        <v>920</v>
      </c>
      <c r="AO44" s="76">
        <v>920</v>
      </c>
      <c r="AP44" s="77">
        <v>920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920</v>
      </c>
    </row>
    <row r="45" spans="1:58" s="165" customFormat="1" ht="19.5" thickTop="1">
      <c r="A45" s="170">
        <v>8</v>
      </c>
      <c r="B45" s="171">
        <v>33</v>
      </c>
      <c r="C45" s="171">
        <v>500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850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376</v>
      </c>
      <c r="T45" s="157">
        <v>0</v>
      </c>
      <c r="U45" s="157">
        <v>0</v>
      </c>
      <c r="V45" s="157">
        <v>0</v>
      </c>
      <c r="W45" s="157">
        <v>376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504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554</v>
      </c>
      <c r="AN45" s="159">
        <v>930</v>
      </c>
      <c r="AO45" s="159">
        <v>930</v>
      </c>
      <c r="AP45" s="160">
        <v>930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930</v>
      </c>
    </row>
    <row r="46" spans="1:58" ht="18.75">
      <c r="A46" s="166"/>
      <c r="B46" s="167">
        <v>34</v>
      </c>
      <c r="C46" s="167">
        <v>500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850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390</v>
      </c>
      <c r="T46" s="67">
        <v>0</v>
      </c>
      <c r="U46" s="67">
        <v>0</v>
      </c>
      <c r="V46" s="67">
        <v>0</v>
      </c>
      <c r="W46" s="67">
        <v>390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510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560</v>
      </c>
      <c r="AN46" s="69">
        <v>950</v>
      </c>
      <c r="AO46" s="69">
        <v>950</v>
      </c>
      <c r="AP46" s="70">
        <v>950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950</v>
      </c>
    </row>
    <row r="47" spans="1:58" ht="18.75">
      <c r="A47" s="166"/>
      <c r="B47" s="167">
        <v>35</v>
      </c>
      <c r="C47" s="167">
        <v>500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850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404</v>
      </c>
      <c r="T47" s="67">
        <v>0</v>
      </c>
      <c r="U47" s="67">
        <v>0</v>
      </c>
      <c r="V47" s="67">
        <v>0</v>
      </c>
      <c r="W47" s="67">
        <v>404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516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8">
        <v>566</v>
      </c>
      <c r="AN47" s="69">
        <v>970</v>
      </c>
      <c r="AO47" s="69">
        <v>970</v>
      </c>
      <c r="AP47" s="70">
        <v>970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970</v>
      </c>
    </row>
    <row r="48" spans="1:58" ht="19.5" thickBot="1">
      <c r="A48" s="166"/>
      <c r="B48" s="167">
        <v>36</v>
      </c>
      <c r="C48" s="167">
        <v>500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850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422</v>
      </c>
      <c r="T48" s="74">
        <v>0</v>
      </c>
      <c r="U48" s="74">
        <v>0</v>
      </c>
      <c r="V48" s="74">
        <v>0</v>
      </c>
      <c r="W48" s="74">
        <v>422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523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5">
        <v>573</v>
      </c>
      <c r="AN48" s="76">
        <v>995</v>
      </c>
      <c r="AO48" s="76">
        <v>995</v>
      </c>
      <c r="AP48" s="77">
        <v>995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995</v>
      </c>
    </row>
    <row r="49" spans="1:58" ht="19.5" thickTop="1">
      <c r="A49" s="166">
        <v>9</v>
      </c>
      <c r="B49" s="167">
        <v>37</v>
      </c>
      <c r="C49" s="167">
        <v>500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850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432</v>
      </c>
      <c r="T49" s="60">
        <v>0</v>
      </c>
      <c r="U49" s="60">
        <v>0</v>
      </c>
      <c r="V49" s="60">
        <v>0</v>
      </c>
      <c r="W49" s="60">
        <v>432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528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578</v>
      </c>
      <c r="AN49" s="62">
        <v>1010</v>
      </c>
      <c r="AO49" s="62">
        <v>1010</v>
      </c>
      <c r="AP49" s="63">
        <v>1010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1010</v>
      </c>
    </row>
    <row r="50" spans="1:58" ht="18.75">
      <c r="A50" s="166"/>
      <c r="B50" s="167">
        <v>38</v>
      </c>
      <c r="C50" s="167">
        <v>500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850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443</v>
      </c>
      <c r="T50" s="67">
        <v>0</v>
      </c>
      <c r="U50" s="67">
        <v>0</v>
      </c>
      <c r="V50" s="67">
        <v>0</v>
      </c>
      <c r="W50" s="67">
        <v>443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532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8">
        <v>582</v>
      </c>
      <c r="AN50" s="69">
        <v>1025</v>
      </c>
      <c r="AO50" s="69">
        <v>1025</v>
      </c>
      <c r="AP50" s="70">
        <v>1025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1025</v>
      </c>
    </row>
    <row r="51" spans="1:58" ht="18.75">
      <c r="A51" s="166"/>
      <c r="B51" s="167">
        <v>39</v>
      </c>
      <c r="C51" s="167">
        <v>500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850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453</v>
      </c>
      <c r="T51" s="67">
        <v>0</v>
      </c>
      <c r="U51" s="67">
        <v>0</v>
      </c>
      <c r="V51" s="67">
        <v>0</v>
      </c>
      <c r="W51" s="67">
        <v>453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537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8">
        <v>587</v>
      </c>
      <c r="AN51" s="69">
        <v>1040</v>
      </c>
      <c r="AO51" s="69">
        <v>1040</v>
      </c>
      <c r="AP51" s="70">
        <v>1040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1040</v>
      </c>
    </row>
    <row r="52" spans="1:58" ht="19.5" thickBot="1">
      <c r="A52" s="166"/>
      <c r="B52" s="167">
        <v>40</v>
      </c>
      <c r="C52" s="167">
        <v>500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850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460</v>
      </c>
      <c r="T52" s="74">
        <v>5</v>
      </c>
      <c r="U52" s="74">
        <v>0</v>
      </c>
      <c r="V52" s="74">
        <v>0</v>
      </c>
      <c r="W52" s="74">
        <v>465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540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5">
        <v>590</v>
      </c>
      <c r="AN52" s="76">
        <v>1055</v>
      </c>
      <c r="AO52" s="76">
        <v>1055</v>
      </c>
      <c r="AP52" s="77">
        <v>1055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1055</v>
      </c>
    </row>
    <row r="53" spans="1:58" s="165" customFormat="1" ht="19.5" thickTop="1">
      <c r="A53" s="166">
        <v>10</v>
      </c>
      <c r="B53" s="167">
        <v>41</v>
      </c>
      <c r="C53" s="167">
        <v>500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850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460</v>
      </c>
      <c r="T53" s="157">
        <v>15</v>
      </c>
      <c r="U53" s="157">
        <v>0</v>
      </c>
      <c r="V53" s="157">
        <v>0</v>
      </c>
      <c r="W53" s="157">
        <v>475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540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590</v>
      </c>
      <c r="AN53" s="159">
        <v>1065</v>
      </c>
      <c r="AO53" s="159">
        <v>1065</v>
      </c>
      <c r="AP53" s="160">
        <v>1065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1065</v>
      </c>
    </row>
    <row r="54" spans="1:58" ht="18.75">
      <c r="A54" s="166"/>
      <c r="B54" s="167">
        <v>42</v>
      </c>
      <c r="C54" s="167">
        <v>500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850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460</v>
      </c>
      <c r="T54" s="67">
        <v>35</v>
      </c>
      <c r="U54" s="67">
        <v>0</v>
      </c>
      <c r="V54" s="67">
        <v>0</v>
      </c>
      <c r="W54" s="67">
        <v>495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540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8">
        <v>590</v>
      </c>
      <c r="AN54" s="69">
        <v>1085</v>
      </c>
      <c r="AO54" s="69">
        <v>1085</v>
      </c>
      <c r="AP54" s="70">
        <v>1085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1085</v>
      </c>
    </row>
    <row r="55" spans="1:58" s="155" customFormat="1" ht="18.75">
      <c r="A55" s="168"/>
      <c r="B55" s="169">
        <v>43</v>
      </c>
      <c r="C55" s="169">
        <v>500</v>
      </c>
      <c r="D55" s="168">
        <v>700</v>
      </c>
      <c r="E55" s="168">
        <v>220</v>
      </c>
      <c r="F55" s="168">
        <v>220</v>
      </c>
      <c r="G55" s="168">
        <v>130</v>
      </c>
      <c r="H55" s="168">
        <v>130</v>
      </c>
      <c r="I55" s="168">
        <v>0</v>
      </c>
      <c r="J55" s="168">
        <v>0</v>
      </c>
      <c r="K55" s="168">
        <v>850</v>
      </c>
      <c r="L55" s="168">
        <v>1050</v>
      </c>
      <c r="M55" s="168">
        <v>0</v>
      </c>
      <c r="N55" s="168">
        <v>0</v>
      </c>
      <c r="O55" s="168">
        <v>0</v>
      </c>
      <c r="P55" s="168"/>
      <c r="Q55" s="168"/>
      <c r="R55" s="66">
        <v>43</v>
      </c>
      <c r="S55" s="67">
        <v>460</v>
      </c>
      <c r="T55" s="67">
        <v>50</v>
      </c>
      <c r="U55" s="67">
        <v>0</v>
      </c>
      <c r="V55" s="67">
        <v>0</v>
      </c>
      <c r="W55" s="67">
        <v>510</v>
      </c>
      <c r="X55" s="67">
        <v>0</v>
      </c>
      <c r="Y55" s="67">
        <v>0</v>
      </c>
      <c r="Z55" s="67">
        <v>0</v>
      </c>
      <c r="AA55" s="148">
        <v>0</v>
      </c>
      <c r="AB55" s="149">
        <v>15</v>
      </c>
      <c r="AC55" s="149">
        <v>35</v>
      </c>
      <c r="AD55" s="149">
        <v>540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8">
        <v>590</v>
      </c>
      <c r="AN55" s="149">
        <v>1100</v>
      </c>
      <c r="AO55" s="149">
        <v>1100</v>
      </c>
      <c r="AP55" s="150">
        <v>1100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2">
        <v>0</v>
      </c>
      <c r="BB55" s="151">
        <v>0</v>
      </c>
      <c r="BC55" s="150">
        <v>0</v>
      </c>
      <c r="BD55" s="150">
        <v>0</v>
      </c>
      <c r="BE55" s="153">
        <v>0</v>
      </c>
      <c r="BF55" s="154">
        <v>1100</v>
      </c>
    </row>
    <row r="56" spans="1:58" ht="19.5" thickBot="1">
      <c r="A56" s="166"/>
      <c r="B56" s="167">
        <v>44</v>
      </c>
      <c r="C56" s="167">
        <v>500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850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460</v>
      </c>
      <c r="T56" s="74">
        <v>50</v>
      </c>
      <c r="U56" s="74">
        <v>0</v>
      </c>
      <c r="V56" s="74">
        <v>0</v>
      </c>
      <c r="W56" s="74">
        <v>510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540</v>
      </c>
      <c r="AE56" s="76">
        <v>0</v>
      </c>
      <c r="AF56" s="76">
        <v>0</v>
      </c>
      <c r="AG56" s="76">
        <v>0</v>
      </c>
      <c r="AH56" s="76">
        <v>20</v>
      </c>
      <c r="AI56" s="76">
        <v>0</v>
      </c>
      <c r="AJ56" s="76">
        <v>0</v>
      </c>
      <c r="AK56" s="76">
        <v>0</v>
      </c>
      <c r="AL56" s="76">
        <v>0</v>
      </c>
      <c r="AM56" s="75">
        <v>610</v>
      </c>
      <c r="AN56" s="76">
        <v>1120</v>
      </c>
      <c r="AO56" s="76">
        <v>1120</v>
      </c>
      <c r="AP56" s="77">
        <v>1120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1120</v>
      </c>
    </row>
    <row r="57" spans="1:58" ht="19.5" thickTop="1">
      <c r="A57" s="166">
        <v>11</v>
      </c>
      <c r="B57" s="167">
        <v>45</v>
      </c>
      <c r="C57" s="167">
        <v>500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850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460</v>
      </c>
      <c r="T57" s="60">
        <v>50</v>
      </c>
      <c r="U57" s="60">
        <v>0</v>
      </c>
      <c r="V57" s="60">
        <v>0</v>
      </c>
      <c r="W57" s="60">
        <v>510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540</v>
      </c>
      <c r="AE57" s="62">
        <v>0</v>
      </c>
      <c r="AF57" s="62">
        <v>0</v>
      </c>
      <c r="AG57" s="62">
        <v>0</v>
      </c>
      <c r="AH57" s="62">
        <v>30</v>
      </c>
      <c r="AI57" s="62">
        <v>0</v>
      </c>
      <c r="AJ57" s="62">
        <v>0</v>
      </c>
      <c r="AK57" s="62">
        <v>0</v>
      </c>
      <c r="AL57" s="62">
        <v>0</v>
      </c>
      <c r="AM57" s="62">
        <v>620</v>
      </c>
      <c r="AN57" s="62">
        <v>1130</v>
      </c>
      <c r="AO57" s="62">
        <v>1130</v>
      </c>
      <c r="AP57" s="63">
        <v>1130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1130</v>
      </c>
    </row>
    <row r="58" spans="1:58" ht="18.75">
      <c r="A58" s="166"/>
      <c r="B58" s="167">
        <v>46</v>
      </c>
      <c r="C58" s="167">
        <v>500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850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460</v>
      </c>
      <c r="T58" s="67">
        <v>50</v>
      </c>
      <c r="U58" s="67">
        <v>0</v>
      </c>
      <c r="V58" s="67">
        <v>0</v>
      </c>
      <c r="W58" s="67">
        <v>510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540</v>
      </c>
      <c r="AE58" s="69">
        <v>0</v>
      </c>
      <c r="AF58" s="69">
        <v>0</v>
      </c>
      <c r="AG58" s="69">
        <v>0</v>
      </c>
      <c r="AH58" s="69">
        <v>50</v>
      </c>
      <c r="AI58" s="69">
        <v>0</v>
      </c>
      <c r="AJ58" s="69">
        <v>0</v>
      </c>
      <c r="AK58" s="69">
        <v>0</v>
      </c>
      <c r="AL58" s="69">
        <v>0</v>
      </c>
      <c r="AM58" s="68">
        <v>640</v>
      </c>
      <c r="AN58" s="69">
        <v>1150</v>
      </c>
      <c r="AO58" s="69">
        <v>1150</v>
      </c>
      <c r="AP58" s="70">
        <v>1150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1150</v>
      </c>
    </row>
    <row r="59" spans="1:58" ht="18.75">
      <c r="A59" s="166"/>
      <c r="B59" s="167">
        <v>47</v>
      </c>
      <c r="C59" s="167">
        <v>500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850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460</v>
      </c>
      <c r="T59" s="67">
        <v>50</v>
      </c>
      <c r="U59" s="67">
        <v>0</v>
      </c>
      <c r="V59" s="67">
        <v>0</v>
      </c>
      <c r="W59" s="67">
        <v>510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540</v>
      </c>
      <c r="AE59" s="69">
        <v>0</v>
      </c>
      <c r="AF59" s="69">
        <v>0</v>
      </c>
      <c r="AG59" s="69">
        <v>0</v>
      </c>
      <c r="AH59" s="69">
        <v>65</v>
      </c>
      <c r="AI59" s="69">
        <v>0</v>
      </c>
      <c r="AJ59" s="69">
        <v>0</v>
      </c>
      <c r="AK59" s="69">
        <v>0</v>
      </c>
      <c r="AL59" s="69">
        <v>0</v>
      </c>
      <c r="AM59" s="68">
        <v>655</v>
      </c>
      <c r="AN59" s="69">
        <v>1165</v>
      </c>
      <c r="AO59" s="69">
        <v>1165</v>
      </c>
      <c r="AP59" s="70">
        <v>1165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1165</v>
      </c>
    </row>
    <row r="60" spans="1:58" ht="19.5" thickBot="1">
      <c r="A60" s="166"/>
      <c r="B60" s="167">
        <v>48</v>
      </c>
      <c r="C60" s="167">
        <v>500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850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460</v>
      </c>
      <c r="T60" s="74">
        <v>50</v>
      </c>
      <c r="U60" s="74">
        <v>0</v>
      </c>
      <c r="V60" s="74">
        <v>0</v>
      </c>
      <c r="W60" s="74">
        <v>510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540</v>
      </c>
      <c r="AE60" s="76">
        <v>0</v>
      </c>
      <c r="AF60" s="76">
        <v>0</v>
      </c>
      <c r="AG60" s="76">
        <v>0</v>
      </c>
      <c r="AH60" s="76">
        <v>70</v>
      </c>
      <c r="AI60" s="76">
        <v>0</v>
      </c>
      <c r="AJ60" s="76">
        <v>0</v>
      </c>
      <c r="AK60" s="76">
        <v>0</v>
      </c>
      <c r="AL60" s="76">
        <v>0</v>
      </c>
      <c r="AM60" s="75">
        <v>660</v>
      </c>
      <c r="AN60" s="76">
        <v>1170</v>
      </c>
      <c r="AO60" s="76">
        <v>1170</v>
      </c>
      <c r="AP60" s="77">
        <v>1170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1170</v>
      </c>
    </row>
    <row r="61" spans="1:58" ht="19.5" thickTop="1">
      <c r="A61" s="166">
        <v>12</v>
      </c>
      <c r="B61" s="167">
        <v>49</v>
      </c>
      <c r="C61" s="167">
        <v>500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850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460</v>
      </c>
      <c r="T61" s="60">
        <v>50</v>
      </c>
      <c r="U61" s="60">
        <v>0</v>
      </c>
      <c r="V61" s="60">
        <v>0</v>
      </c>
      <c r="W61" s="60">
        <v>510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540</v>
      </c>
      <c r="AE61" s="62">
        <v>0</v>
      </c>
      <c r="AF61" s="62">
        <v>0</v>
      </c>
      <c r="AG61" s="62">
        <v>0</v>
      </c>
      <c r="AH61" s="62">
        <v>75</v>
      </c>
      <c r="AI61" s="62">
        <v>0</v>
      </c>
      <c r="AJ61" s="62">
        <v>0</v>
      </c>
      <c r="AK61" s="62">
        <v>0</v>
      </c>
      <c r="AL61" s="62">
        <v>0</v>
      </c>
      <c r="AM61" s="62">
        <v>665</v>
      </c>
      <c r="AN61" s="62">
        <v>1175</v>
      </c>
      <c r="AO61" s="62">
        <v>1175</v>
      </c>
      <c r="AP61" s="63">
        <v>1175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1175</v>
      </c>
    </row>
    <row r="62" spans="1:58" ht="18.75">
      <c r="A62" s="166"/>
      <c r="B62" s="167">
        <v>50</v>
      </c>
      <c r="C62" s="167">
        <v>500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850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460</v>
      </c>
      <c r="T62" s="67">
        <v>50</v>
      </c>
      <c r="U62" s="67">
        <v>0</v>
      </c>
      <c r="V62" s="67">
        <v>0</v>
      </c>
      <c r="W62" s="67">
        <v>510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540</v>
      </c>
      <c r="AE62" s="69">
        <v>0</v>
      </c>
      <c r="AF62" s="69">
        <v>0</v>
      </c>
      <c r="AG62" s="69">
        <v>0</v>
      </c>
      <c r="AH62" s="69">
        <v>80</v>
      </c>
      <c r="AI62" s="69">
        <v>0</v>
      </c>
      <c r="AJ62" s="69">
        <v>0</v>
      </c>
      <c r="AK62" s="69">
        <v>0</v>
      </c>
      <c r="AL62" s="69">
        <v>0</v>
      </c>
      <c r="AM62" s="68">
        <v>670</v>
      </c>
      <c r="AN62" s="69">
        <v>1180</v>
      </c>
      <c r="AO62" s="69">
        <v>1180</v>
      </c>
      <c r="AP62" s="70">
        <v>1180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1180</v>
      </c>
    </row>
    <row r="63" spans="1:58" ht="18.75">
      <c r="A63" s="166"/>
      <c r="B63" s="167">
        <v>51</v>
      </c>
      <c r="C63" s="167">
        <v>500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850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460</v>
      </c>
      <c r="T63" s="67">
        <v>50</v>
      </c>
      <c r="U63" s="67">
        <v>0</v>
      </c>
      <c r="V63" s="67">
        <v>0</v>
      </c>
      <c r="W63" s="67">
        <v>510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80</v>
      </c>
      <c r="AI63" s="69">
        <v>0</v>
      </c>
      <c r="AJ63" s="69">
        <v>0</v>
      </c>
      <c r="AK63" s="69">
        <v>0</v>
      </c>
      <c r="AL63" s="69">
        <v>0</v>
      </c>
      <c r="AM63" s="68">
        <v>670</v>
      </c>
      <c r="AN63" s="69">
        <v>1180</v>
      </c>
      <c r="AO63" s="69">
        <v>1180</v>
      </c>
      <c r="AP63" s="70">
        <v>1180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1180</v>
      </c>
    </row>
    <row r="64" spans="1:58" ht="19.5" thickBot="1">
      <c r="A64" s="166"/>
      <c r="B64" s="167">
        <v>52</v>
      </c>
      <c r="C64" s="167">
        <v>500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850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460</v>
      </c>
      <c r="T64" s="74">
        <v>50</v>
      </c>
      <c r="U64" s="74">
        <v>0</v>
      </c>
      <c r="V64" s="74">
        <v>0</v>
      </c>
      <c r="W64" s="74">
        <v>510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540</v>
      </c>
      <c r="AE64" s="76">
        <v>0</v>
      </c>
      <c r="AF64" s="76">
        <v>0</v>
      </c>
      <c r="AG64" s="76">
        <v>0</v>
      </c>
      <c r="AH64" s="76">
        <v>70</v>
      </c>
      <c r="AI64" s="76">
        <v>0</v>
      </c>
      <c r="AJ64" s="76">
        <v>0</v>
      </c>
      <c r="AK64" s="76">
        <v>0</v>
      </c>
      <c r="AL64" s="76">
        <v>0</v>
      </c>
      <c r="AM64" s="75">
        <v>660</v>
      </c>
      <c r="AN64" s="76">
        <v>1170</v>
      </c>
      <c r="AO64" s="76">
        <v>1170</v>
      </c>
      <c r="AP64" s="77">
        <v>1170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1170</v>
      </c>
    </row>
    <row r="65" spans="1:58" ht="19.5" thickTop="1">
      <c r="A65" s="166">
        <v>13</v>
      </c>
      <c r="B65" s="167">
        <v>53</v>
      </c>
      <c r="C65" s="167">
        <v>500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850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460</v>
      </c>
      <c r="T65" s="60">
        <v>50</v>
      </c>
      <c r="U65" s="60">
        <v>0</v>
      </c>
      <c r="V65" s="60">
        <v>0</v>
      </c>
      <c r="W65" s="60">
        <v>510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540</v>
      </c>
      <c r="AE65" s="62">
        <v>0</v>
      </c>
      <c r="AF65" s="62">
        <v>0</v>
      </c>
      <c r="AG65" s="62">
        <v>0</v>
      </c>
      <c r="AH65" s="62">
        <v>35</v>
      </c>
      <c r="AI65" s="62">
        <v>0</v>
      </c>
      <c r="AJ65" s="62">
        <v>0</v>
      </c>
      <c r="AK65" s="62">
        <v>0</v>
      </c>
      <c r="AL65" s="62">
        <v>0</v>
      </c>
      <c r="AM65" s="62">
        <v>625</v>
      </c>
      <c r="AN65" s="62">
        <v>1135</v>
      </c>
      <c r="AO65" s="62">
        <v>1135</v>
      </c>
      <c r="AP65" s="63">
        <v>1135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1135</v>
      </c>
    </row>
    <row r="66" spans="1:58" ht="18.75">
      <c r="A66" s="166"/>
      <c r="B66" s="167">
        <v>54</v>
      </c>
      <c r="C66" s="167">
        <v>500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850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460</v>
      </c>
      <c r="T66" s="67">
        <v>50</v>
      </c>
      <c r="U66" s="67">
        <v>0</v>
      </c>
      <c r="V66" s="67">
        <v>0</v>
      </c>
      <c r="W66" s="67">
        <v>510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540</v>
      </c>
      <c r="AE66" s="69">
        <v>0</v>
      </c>
      <c r="AF66" s="69">
        <v>0</v>
      </c>
      <c r="AG66" s="69">
        <v>0</v>
      </c>
      <c r="AH66" s="69">
        <v>10</v>
      </c>
      <c r="AI66" s="69">
        <v>0</v>
      </c>
      <c r="AJ66" s="69">
        <v>0</v>
      </c>
      <c r="AK66" s="69">
        <v>0</v>
      </c>
      <c r="AL66" s="69">
        <v>0</v>
      </c>
      <c r="AM66" s="68">
        <v>600</v>
      </c>
      <c r="AN66" s="69">
        <v>1110</v>
      </c>
      <c r="AO66" s="69">
        <v>1110</v>
      </c>
      <c r="AP66" s="70">
        <v>1110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1110</v>
      </c>
    </row>
    <row r="67" spans="1:58" s="155" customFormat="1" ht="18.75">
      <c r="A67" s="168"/>
      <c r="B67" s="169">
        <v>55</v>
      </c>
      <c r="C67" s="169">
        <v>500</v>
      </c>
      <c r="D67" s="168">
        <v>700</v>
      </c>
      <c r="E67" s="168">
        <v>220</v>
      </c>
      <c r="F67" s="168">
        <v>220</v>
      </c>
      <c r="G67" s="168">
        <v>130</v>
      </c>
      <c r="H67" s="168">
        <v>130</v>
      </c>
      <c r="I67" s="168">
        <v>0</v>
      </c>
      <c r="J67" s="168">
        <v>0</v>
      </c>
      <c r="K67" s="168">
        <v>850</v>
      </c>
      <c r="L67" s="168">
        <v>1050</v>
      </c>
      <c r="M67" s="168">
        <v>0</v>
      </c>
      <c r="N67" s="168">
        <v>0</v>
      </c>
      <c r="O67" s="168">
        <v>0</v>
      </c>
      <c r="P67" s="168"/>
      <c r="Q67" s="168"/>
      <c r="R67" s="66">
        <v>55</v>
      </c>
      <c r="S67" s="67">
        <v>453</v>
      </c>
      <c r="T67" s="67">
        <v>40</v>
      </c>
      <c r="U67" s="67">
        <v>0</v>
      </c>
      <c r="V67" s="67">
        <v>0</v>
      </c>
      <c r="W67" s="67">
        <v>493</v>
      </c>
      <c r="X67" s="67">
        <v>0</v>
      </c>
      <c r="Y67" s="67">
        <v>0</v>
      </c>
      <c r="Z67" s="67">
        <v>0</v>
      </c>
      <c r="AA67" s="148">
        <v>0</v>
      </c>
      <c r="AB67" s="149">
        <v>15</v>
      </c>
      <c r="AC67" s="149">
        <v>35</v>
      </c>
      <c r="AD67" s="149">
        <v>537</v>
      </c>
      <c r="AE67" s="149">
        <v>0</v>
      </c>
      <c r="AF67" s="149">
        <v>0</v>
      </c>
      <c r="AG67" s="149">
        <v>0</v>
      </c>
      <c r="AH67" s="149">
        <v>0</v>
      </c>
      <c r="AI67" s="149">
        <v>0</v>
      </c>
      <c r="AJ67" s="149">
        <v>0</v>
      </c>
      <c r="AK67" s="149">
        <v>0</v>
      </c>
      <c r="AL67" s="149">
        <v>0</v>
      </c>
      <c r="AM67" s="148">
        <v>587</v>
      </c>
      <c r="AN67" s="149">
        <v>1080</v>
      </c>
      <c r="AO67" s="149">
        <v>1080</v>
      </c>
      <c r="AP67" s="150">
        <v>1080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1">
        <v>0</v>
      </c>
      <c r="AW67" s="151">
        <v>0</v>
      </c>
      <c r="AX67" s="151">
        <v>0</v>
      </c>
      <c r="AY67" s="151">
        <v>0</v>
      </c>
      <c r="AZ67" s="151">
        <v>0</v>
      </c>
      <c r="BA67" s="152">
        <v>0</v>
      </c>
      <c r="BB67" s="151">
        <v>0</v>
      </c>
      <c r="BC67" s="150">
        <v>0</v>
      </c>
      <c r="BD67" s="150">
        <v>0</v>
      </c>
      <c r="BE67" s="153">
        <v>0</v>
      </c>
      <c r="BF67" s="154">
        <v>1080</v>
      </c>
    </row>
    <row r="68" spans="1:58" s="155" customFormat="1" ht="19.5" thickBot="1">
      <c r="A68" s="168"/>
      <c r="B68" s="169">
        <v>56</v>
      </c>
      <c r="C68" s="169">
        <v>500</v>
      </c>
      <c r="D68" s="168">
        <v>700</v>
      </c>
      <c r="E68" s="168">
        <v>220</v>
      </c>
      <c r="F68" s="168">
        <v>220</v>
      </c>
      <c r="G68" s="168">
        <v>130</v>
      </c>
      <c r="H68" s="168">
        <v>130</v>
      </c>
      <c r="I68" s="168">
        <v>0</v>
      </c>
      <c r="J68" s="168">
        <v>0</v>
      </c>
      <c r="K68" s="168">
        <v>850</v>
      </c>
      <c r="L68" s="168">
        <v>1050</v>
      </c>
      <c r="M68" s="168">
        <v>0</v>
      </c>
      <c r="N68" s="168">
        <v>0</v>
      </c>
      <c r="O68" s="168">
        <v>0</v>
      </c>
      <c r="P68" s="168"/>
      <c r="Q68" s="168"/>
      <c r="R68" s="73">
        <v>56</v>
      </c>
      <c r="S68" s="74">
        <v>446</v>
      </c>
      <c r="T68" s="74">
        <v>40</v>
      </c>
      <c r="U68" s="74">
        <v>0</v>
      </c>
      <c r="V68" s="74">
        <v>0</v>
      </c>
      <c r="W68" s="74">
        <v>486</v>
      </c>
      <c r="X68" s="74">
        <v>0</v>
      </c>
      <c r="Y68" s="74">
        <v>0</v>
      </c>
      <c r="Z68" s="74">
        <v>0</v>
      </c>
      <c r="AA68" s="172">
        <v>0</v>
      </c>
      <c r="AB68" s="173">
        <v>15</v>
      </c>
      <c r="AC68" s="173">
        <v>35</v>
      </c>
      <c r="AD68" s="173">
        <v>534</v>
      </c>
      <c r="AE68" s="173">
        <v>0</v>
      </c>
      <c r="AF68" s="173">
        <v>0</v>
      </c>
      <c r="AG68" s="173">
        <v>0</v>
      </c>
      <c r="AH68" s="173">
        <v>0</v>
      </c>
      <c r="AI68" s="173">
        <v>0</v>
      </c>
      <c r="AJ68" s="173">
        <v>0</v>
      </c>
      <c r="AK68" s="173">
        <v>0</v>
      </c>
      <c r="AL68" s="173">
        <v>0</v>
      </c>
      <c r="AM68" s="172">
        <v>584</v>
      </c>
      <c r="AN68" s="173">
        <v>1070</v>
      </c>
      <c r="AO68" s="173">
        <v>1070</v>
      </c>
      <c r="AP68" s="174">
        <v>1070</v>
      </c>
      <c r="AQ68" s="174">
        <v>0</v>
      </c>
      <c r="AR68" s="174">
        <v>0</v>
      </c>
      <c r="AS68" s="174">
        <v>0</v>
      </c>
      <c r="AT68" s="174">
        <v>0</v>
      </c>
      <c r="AU68" s="174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6">
        <v>0</v>
      </c>
      <c r="BB68" s="175">
        <v>0</v>
      </c>
      <c r="BC68" s="174">
        <v>0</v>
      </c>
      <c r="BD68" s="174">
        <v>0</v>
      </c>
      <c r="BE68" s="177">
        <v>0</v>
      </c>
      <c r="BF68" s="178">
        <v>1070</v>
      </c>
    </row>
    <row r="69" spans="1:58" ht="19.5" thickTop="1">
      <c r="A69" s="166">
        <v>14</v>
      </c>
      <c r="B69" s="167">
        <v>57</v>
      </c>
      <c r="C69" s="167">
        <v>500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850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439</v>
      </c>
      <c r="T69" s="60">
        <v>40</v>
      </c>
      <c r="U69" s="60">
        <v>0</v>
      </c>
      <c r="V69" s="60">
        <v>0</v>
      </c>
      <c r="W69" s="60">
        <v>479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531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581</v>
      </c>
      <c r="AN69" s="62">
        <v>1060</v>
      </c>
      <c r="AO69" s="62">
        <v>1060</v>
      </c>
      <c r="AP69" s="63">
        <v>1060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1060</v>
      </c>
    </row>
    <row r="70" spans="1:58" ht="18.75">
      <c r="A70" s="166"/>
      <c r="B70" s="167">
        <v>58</v>
      </c>
      <c r="C70" s="167">
        <v>500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850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439</v>
      </c>
      <c r="T70" s="67">
        <v>40</v>
      </c>
      <c r="U70" s="67">
        <v>0</v>
      </c>
      <c r="V70" s="67">
        <v>0</v>
      </c>
      <c r="W70" s="67">
        <v>479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531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8">
        <v>581</v>
      </c>
      <c r="AN70" s="69">
        <v>1060</v>
      </c>
      <c r="AO70" s="69">
        <v>1060</v>
      </c>
      <c r="AP70" s="70">
        <v>1060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1060</v>
      </c>
    </row>
    <row r="71" spans="1:58" ht="18.75">
      <c r="A71" s="166"/>
      <c r="B71" s="167">
        <v>59</v>
      </c>
      <c r="C71" s="167">
        <v>500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850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443</v>
      </c>
      <c r="T71" s="67">
        <v>40</v>
      </c>
      <c r="U71" s="67">
        <v>0</v>
      </c>
      <c r="V71" s="67">
        <v>0</v>
      </c>
      <c r="W71" s="67">
        <v>483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532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8">
        <v>582</v>
      </c>
      <c r="AN71" s="69">
        <v>1065</v>
      </c>
      <c r="AO71" s="69">
        <v>1065</v>
      </c>
      <c r="AP71" s="70">
        <v>1065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1065</v>
      </c>
    </row>
    <row r="72" spans="1:58" ht="19.5" thickBot="1">
      <c r="A72" s="166"/>
      <c r="B72" s="167">
        <v>60</v>
      </c>
      <c r="C72" s="167">
        <v>500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850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439</v>
      </c>
      <c r="T72" s="74">
        <v>40</v>
      </c>
      <c r="U72" s="74">
        <v>0</v>
      </c>
      <c r="V72" s="74">
        <v>0</v>
      </c>
      <c r="W72" s="74">
        <v>479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531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5">
        <v>581</v>
      </c>
      <c r="AN72" s="76">
        <v>1060</v>
      </c>
      <c r="AO72" s="76">
        <v>1060</v>
      </c>
      <c r="AP72" s="77">
        <v>1060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1060</v>
      </c>
    </row>
    <row r="73" spans="1:58" ht="19.5" thickTop="1">
      <c r="A73" s="166">
        <v>15</v>
      </c>
      <c r="B73" s="167">
        <v>61</v>
      </c>
      <c r="C73" s="167">
        <v>500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850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443</v>
      </c>
      <c r="T73" s="60">
        <v>40</v>
      </c>
      <c r="U73" s="60">
        <v>0</v>
      </c>
      <c r="V73" s="60">
        <v>0</v>
      </c>
      <c r="W73" s="60">
        <v>483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532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582</v>
      </c>
      <c r="AN73" s="62">
        <v>1065</v>
      </c>
      <c r="AO73" s="62">
        <v>1065</v>
      </c>
      <c r="AP73" s="63">
        <v>1065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1065</v>
      </c>
    </row>
    <row r="74" spans="1:58" ht="18.75">
      <c r="A74" s="166"/>
      <c r="B74" s="167">
        <v>62</v>
      </c>
      <c r="C74" s="167">
        <v>500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850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439</v>
      </c>
      <c r="T74" s="67">
        <v>40</v>
      </c>
      <c r="U74" s="67">
        <v>0</v>
      </c>
      <c r="V74" s="67">
        <v>0</v>
      </c>
      <c r="W74" s="67">
        <v>479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531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8">
        <v>581</v>
      </c>
      <c r="AN74" s="69">
        <v>1060</v>
      </c>
      <c r="AO74" s="69">
        <v>1060</v>
      </c>
      <c r="AP74" s="70">
        <v>1060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1060</v>
      </c>
    </row>
    <row r="75" spans="1:58" ht="18.75">
      <c r="A75" s="166"/>
      <c r="B75" s="167">
        <v>63</v>
      </c>
      <c r="C75" s="167">
        <v>500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850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439</v>
      </c>
      <c r="T75" s="67">
        <v>40</v>
      </c>
      <c r="U75" s="67">
        <v>0</v>
      </c>
      <c r="V75" s="67">
        <v>0</v>
      </c>
      <c r="W75" s="67">
        <v>479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531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8">
        <v>581</v>
      </c>
      <c r="AN75" s="69">
        <v>1060</v>
      </c>
      <c r="AO75" s="69">
        <v>1060</v>
      </c>
      <c r="AP75" s="70">
        <v>1060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1060</v>
      </c>
    </row>
    <row r="76" spans="1:58" ht="19.5" thickBot="1">
      <c r="A76" s="166"/>
      <c r="B76" s="167">
        <v>64</v>
      </c>
      <c r="C76" s="167">
        <v>500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850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443</v>
      </c>
      <c r="T76" s="74">
        <v>40</v>
      </c>
      <c r="U76" s="74">
        <v>0</v>
      </c>
      <c r="V76" s="74">
        <v>0</v>
      </c>
      <c r="W76" s="74">
        <v>483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532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5">
        <v>582</v>
      </c>
      <c r="AN76" s="76">
        <v>1065</v>
      </c>
      <c r="AO76" s="76">
        <v>1065</v>
      </c>
      <c r="AP76" s="77">
        <v>1065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1065</v>
      </c>
    </row>
    <row r="77" spans="1:58" ht="19.5" thickTop="1">
      <c r="A77" s="166">
        <v>16</v>
      </c>
      <c r="B77" s="167">
        <v>65</v>
      </c>
      <c r="C77" s="167">
        <v>500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850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450</v>
      </c>
      <c r="T77" s="60">
        <v>40</v>
      </c>
      <c r="U77" s="60">
        <v>0</v>
      </c>
      <c r="V77" s="60">
        <v>0</v>
      </c>
      <c r="W77" s="60">
        <v>490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535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585</v>
      </c>
      <c r="AN77" s="62">
        <v>1075</v>
      </c>
      <c r="AO77" s="62">
        <v>1075</v>
      </c>
      <c r="AP77" s="63">
        <v>1075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1075</v>
      </c>
    </row>
    <row r="78" spans="1:58" ht="18.75">
      <c r="A78" s="166"/>
      <c r="B78" s="167">
        <v>66</v>
      </c>
      <c r="C78" s="167">
        <v>500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850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460</v>
      </c>
      <c r="T78" s="67">
        <v>50</v>
      </c>
      <c r="U78" s="67">
        <v>0</v>
      </c>
      <c r="V78" s="67">
        <v>0</v>
      </c>
      <c r="W78" s="67">
        <v>510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540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8">
        <v>590</v>
      </c>
      <c r="AN78" s="69">
        <v>1100</v>
      </c>
      <c r="AO78" s="69">
        <v>1100</v>
      </c>
      <c r="AP78" s="70">
        <v>1100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1100</v>
      </c>
    </row>
    <row r="79" spans="1:58" ht="18.75">
      <c r="A79" s="166"/>
      <c r="B79" s="167">
        <v>67</v>
      </c>
      <c r="C79" s="167">
        <v>500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850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460</v>
      </c>
      <c r="T79" s="67">
        <v>50</v>
      </c>
      <c r="U79" s="67">
        <v>0</v>
      </c>
      <c r="V79" s="67">
        <v>0</v>
      </c>
      <c r="W79" s="67">
        <v>510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540</v>
      </c>
      <c r="AE79" s="69">
        <v>0</v>
      </c>
      <c r="AF79" s="69">
        <v>0</v>
      </c>
      <c r="AG79" s="69">
        <v>0</v>
      </c>
      <c r="AH79" s="69">
        <v>35</v>
      </c>
      <c r="AI79" s="69">
        <v>0</v>
      </c>
      <c r="AJ79" s="69">
        <v>0</v>
      </c>
      <c r="AK79" s="69">
        <v>0</v>
      </c>
      <c r="AL79" s="69">
        <v>0</v>
      </c>
      <c r="AM79" s="68">
        <v>625</v>
      </c>
      <c r="AN79" s="69">
        <v>1135</v>
      </c>
      <c r="AO79" s="69">
        <v>1135</v>
      </c>
      <c r="AP79" s="70">
        <v>1135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1135</v>
      </c>
    </row>
    <row r="80" spans="1:58" ht="19.5" thickBot="1">
      <c r="A80" s="166"/>
      <c r="B80" s="167">
        <v>68</v>
      </c>
      <c r="C80" s="167">
        <v>500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850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460</v>
      </c>
      <c r="T80" s="74">
        <v>50</v>
      </c>
      <c r="U80" s="74">
        <v>0</v>
      </c>
      <c r="V80" s="74">
        <v>0</v>
      </c>
      <c r="W80" s="74">
        <v>510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540</v>
      </c>
      <c r="AE80" s="76">
        <v>0</v>
      </c>
      <c r="AF80" s="76">
        <v>0</v>
      </c>
      <c r="AG80" s="76">
        <v>0</v>
      </c>
      <c r="AH80" s="76">
        <v>90</v>
      </c>
      <c r="AI80" s="76">
        <v>0</v>
      </c>
      <c r="AJ80" s="76">
        <v>0</v>
      </c>
      <c r="AK80" s="76">
        <v>0</v>
      </c>
      <c r="AL80" s="76">
        <v>0</v>
      </c>
      <c r="AM80" s="75">
        <v>680</v>
      </c>
      <c r="AN80" s="76">
        <v>1190</v>
      </c>
      <c r="AO80" s="76">
        <v>1190</v>
      </c>
      <c r="AP80" s="77">
        <v>1190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1190</v>
      </c>
    </row>
    <row r="81" spans="1:58" ht="19.5" thickTop="1">
      <c r="A81" s="166">
        <v>17</v>
      </c>
      <c r="B81" s="167">
        <v>69</v>
      </c>
      <c r="C81" s="167">
        <v>500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850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460</v>
      </c>
      <c r="T81" s="60">
        <v>50</v>
      </c>
      <c r="U81" s="60">
        <v>0</v>
      </c>
      <c r="V81" s="60">
        <v>0</v>
      </c>
      <c r="W81" s="60">
        <v>510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190</v>
      </c>
      <c r="AI81" s="62">
        <v>0</v>
      </c>
      <c r="AJ81" s="62">
        <v>0</v>
      </c>
      <c r="AK81" s="62">
        <v>0</v>
      </c>
      <c r="AL81" s="62">
        <v>0</v>
      </c>
      <c r="AM81" s="62">
        <v>780</v>
      </c>
      <c r="AN81" s="62">
        <v>1290</v>
      </c>
      <c r="AO81" s="62">
        <v>1290</v>
      </c>
      <c r="AP81" s="63">
        <v>1290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1290</v>
      </c>
    </row>
    <row r="82" spans="1:58" ht="18.75">
      <c r="A82" s="166"/>
      <c r="B82" s="167">
        <v>70</v>
      </c>
      <c r="C82" s="167">
        <v>500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850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460</v>
      </c>
      <c r="T82" s="67">
        <v>50</v>
      </c>
      <c r="U82" s="67">
        <v>0</v>
      </c>
      <c r="V82" s="67">
        <v>0</v>
      </c>
      <c r="W82" s="67">
        <v>510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250</v>
      </c>
      <c r="AI82" s="69">
        <v>0</v>
      </c>
      <c r="AJ82" s="69">
        <v>0</v>
      </c>
      <c r="AK82" s="69">
        <v>0</v>
      </c>
      <c r="AL82" s="69">
        <v>0</v>
      </c>
      <c r="AM82" s="68">
        <v>840</v>
      </c>
      <c r="AN82" s="69">
        <v>1350</v>
      </c>
      <c r="AO82" s="69">
        <v>1350</v>
      </c>
      <c r="AP82" s="70">
        <v>1350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1350</v>
      </c>
    </row>
    <row r="83" spans="1:58" ht="18.75">
      <c r="A83" s="166"/>
      <c r="B83" s="167">
        <v>71</v>
      </c>
      <c r="C83" s="167">
        <v>500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850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460</v>
      </c>
      <c r="T83" s="67">
        <v>50</v>
      </c>
      <c r="U83" s="67">
        <v>0</v>
      </c>
      <c r="V83" s="67">
        <v>0</v>
      </c>
      <c r="W83" s="67">
        <v>510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270</v>
      </c>
      <c r="AI83" s="69">
        <v>0</v>
      </c>
      <c r="AJ83" s="69">
        <v>0</v>
      </c>
      <c r="AK83" s="69">
        <v>0</v>
      </c>
      <c r="AL83" s="69">
        <v>0</v>
      </c>
      <c r="AM83" s="68">
        <v>860</v>
      </c>
      <c r="AN83" s="69">
        <v>1370</v>
      </c>
      <c r="AO83" s="69">
        <v>1370</v>
      </c>
      <c r="AP83" s="70">
        <v>1370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1370</v>
      </c>
    </row>
    <row r="84" spans="1:58" ht="19.5" thickBot="1">
      <c r="A84" s="166"/>
      <c r="B84" s="167">
        <v>72</v>
      </c>
      <c r="C84" s="167">
        <v>500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850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460</v>
      </c>
      <c r="T84" s="74">
        <v>50</v>
      </c>
      <c r="U84" s="74">
        <v>0</v>
      </c>
      <c r="V84" s="74">
        <v>0</v>
      </c>
      <c r="W84" s="74">
        <v>510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260</v>
      </c>
      <c r="AI84" s="76">
        <v>0</v>
      </c>
      <c r="AJ84" s="76">
        <v>0</v>
      </c>
      <c r="AK84" s="76">
        <v>0</v>
      </c>
      <c r="AL84" s="76">
        <v>0</v>
      </c>
      <c r="AM84" s="75">
        <v>850</v>
      </c>
      <c r="AN84" s="76">
        <v>1360</v>
      </c>
      <c r="AO84" s="76">
        <v>1360</v>
      </c>
      <c r="AP84" s="77">
        <v>1360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1360</v>
      </c>
    </row>
    <row r="85" spans="1:58" ht="19.5" thickTop="1">
      <c r="A85" s="166">
        <v>18</v>
      </c>
      <c r="B85" s="167">
        <v>73</v>
      </c>
      <c r="C85" s="167">
        <v>500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850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460</v>
      </c>
      <c r="T85" s="60">
        <v>50</v>
      </c>
      <c r="U85" s="60">
        <v>0</v>
      </c>
      <c r="V85" s="60">
        <v>0</v>
      </c>
      <c r="W85" s="60">
        <v>510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240</v>
      </c>
      <c r="AI85" s="62">
        <v>0</v>
      </c>
      <c r="AJ85" s="62">
        <v>0</v>
      </c>
      <c r="AK85" s="62">
        <v>0</v>
      </c>
      <c r="AL85" s="62">
        <v>0</v>
      </c>
      <c r="AM85" s="62">
        <v>830</v>
      </c>
      <c r="AN85" s="62">
        <v>1340</v>
      </c>
      <c r="AO85" s="62">
        <v>1340</v>
      </c>
      <c r="AP85" s="63">
        <v>1340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1340</v>
      </c>
    </row>
    <row r="86" spans="1:58" ht="18.75">
      <c r="A86" s="166"/>
      <c r="B86" s="167">
        <v>74</v>
      </c>
      <c r="C86" s="167">
        <v>500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850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460</v>
      </c>
      <c r="T86" s="67">
        <v>50</v>
      </c>
      <c r="U86" s="67">
        <v>0</v>
      </c>
      <c r="V86" s="67">
        <v>0</v>
      </c>
      <c r="W86" s="67">
        <v>510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220</v>
      </c>
      <c r="AI86" s="69">
        <v>0</v>
      </c>
      <c r="AJ86" s="69">
        <v>0</v>
      </c>
      <c r="AK86" s="69">
        <v>0</v>
      </c>
      <c r="AL86" s="69">
        <v>0</v>
      </c>
      <c r="AM86" s="68">
        <v>810</v>
      </c>
      <c r="AN86" s="69">
        <v>1320</v>
      </c>
      <c r="AO86" s="69">
        <v>1320</v>
      </c>
      <c r="AP86" s="70">
        <v>1320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1320</v>
      </c>
    </row>
    <row r="87" spans="1:58" ht="18.75">
      <c r="A87" s="166"/>
      <c r="B87" s="167">
        <v>75</v>
      </c>
      <c r="C87" s="167">
        <v>500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850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460</v>
      </c>
      <c r="T87" s="67">
        <v>50</v>
      </c>
      <c r="U87" s="67">
        <v>0</v>
      </c>
      <c r="V87" s="67">
        <v>0</v>
      </c>
      <c r="W87" s="67">
        <v>510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205</v>
      </c>
      <c r="AI87" s="69">
        <v>0</v>
      </c>
      <c r="AJ87" s="69">
        <v>0</v>
      </c>
      <c r="AK87" s="69">
        <v>0</v>
      </c>
      <c r="AL87" s="69">
        <v>0</v>
      </c>
      <c r="AM87" s="68">
        <v>795</v>
      </c>
      <c r="AN87" s="69">
        <v>1305</v>
      </c>
      <c r="AO87" s="69">
        <v>1305</v>
      </c>
      <c r="AP87" s="70">
        <v>1305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1305</v>
      </c>
    </row>
    <row r="88" spans="1:58" ht="19.5" thickBot="1">
      <c r="A88" s="166"/>
      <c r="B88" s="167">
        <v>76</v>
      </c>
      <c r="C88" s="167">
        <v>500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850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460</v>
      </c>
      <c r="T88" s="74">
        <v>50</v>
      </c>
      <c r="U88" s="74">
        <v>0</v>
      </c>
      <c r="V88" s="74">
        <v>0</v>
      </c>
      <c r="W88" s="74">
        <v>510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185</v>
      </c>
      <c r="AI88" s="76">
        <v>0</v>
      </c>
      <c r="AJ88" s="76">
        <v>0</v>
      </c>
      <c r="AK88" s="76">
        <v>0</v>
      </c>
      <c r="AL88" s="76">
        <v>0</v>
      </c>
      <c r="AM88" s="75">
        <v>775</v>
      </c>
      <c r="AN88" s="76">
        <v>1285</v>
      </c>
      <c r="AO88" s="76">
        <v>1285</v>
      </c>
      <c r="AP88" s="77">
        <v>1285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1285</v>
      </c>
    </row>
    <row r="89" spans="1:58" ht="19.5" thickTop="1">
      <c r="A89" s="166">
        <v>19</v>
      </c>
      <c r="B89" s="167">
        <v>77</v>
      </c>
      <c r="C89" s="167">
        <v>500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850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460</v>
      </c>
      <c r="T89" s="60">
        <v>50</v>
      </c>
      <c r="U89" s="60">
        <v>0</v>
      </c>
      <c r="V89" s="60">
        <v>0</v>
      </c>
      <c r="W89" s="60">
        <v>510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160</v>
      </c>
      <c r="AI89" s="62">
        <v>0</v>
      </c>
      <c r="AJ89" s="62">
        <v>0</v>
      </c>
      <c r="AK89" s="62">
        <v>0</v>
      </c>
      <c r="AL89" s="62">
        <v>0</v>
      </c>
      <c r="AM89" s="62">
        <v>750</v>
      </c>
      <c r="AN89" s="62">
        <v>1260</v>
      </c>
      <c r="AO89" s="62">
        <v>1260</v>
      </c>
      <c r="AP89" s="63">
        <v>1260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1260</v>
      </c>
    </row>
    <row r="90" spans="1:58" ht="18.75">
      <c r="A90" s="166"/>
      <c r="B90" s="167">
        <v>78</v>
      </c>
      <c r="C90" s="167">
        <v>500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850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460</v>
      </c>
      <c r="T90" s="67">
        <v>50</v>
      </c>
      <c r="U90" s="67">
        <v>0</v>
      </c>
      <c r="V90" s="67">
        <v>0</v>
      </c>
      <c r="W90" s="67">
        <v>510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135</v>
      </c>
      <c r="AI90" s="69">
        <v>0</v>
      </c>
      <c r="AJ90" s="69">
        <v>0</v>
      </c>
      <c r="AK90" s="69">
        <v>0</v>
      </c>
      <c r="AL90" s="69">
        <v>0</v>
      </c>
      <c r="AM90" s="68">
        <v>725</v>
      </c>
      <c r="AN90" s="69">
        <v>1235</v>
      </c>
      <c r="AO90" s="69">
        <v>1235</v>
      </c>
      <c r="AP90" s="70">
        <v>1235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1235</v>
      </c>
    </row>
    <row r="91" spans="1:58" ht="18.75">
      <c r="A91" s="166"/>
      <c r="B91" s="167">
        <v>79</v>
      </c>
      <c r="C91" s="167">
        <v>500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850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460</v>
      </c>
      <c r="T91" s="67">
        <v>50</v>
      </c>
      <c r="U91" s="67">
        <v>0</v>
      </c>
      <c r="V91" s="67">
        <v>0</v>
      </c>
      <c r="W91" s="67">
        <v>510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110</v>
      </c>
      <c r="AI91" s="69">
        <v>0</v>
      </c>
      <c r="AJ91" s="69">
        <v>0</v>
      </c>
      <c r="AK91" s="69">
        <v>0</v>
      </c>
      <c r="AL91" s="69">
        <v>0</v>
      </c>
      <c r="AM91" s="68">
        <v>700</v>
      </c>
      <c r="AN91" s="69">
        <v>1210</v>
      </c>
      <c r="AO91" s="69">
        <v>1210</v>
      </c>
      <c r="AP91" s="70">
        <v>1210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1210</v>
      </c>
    </row>
    <row r="92" spans="1:58" ht="19.5" thickBot="1">
      <c r="A92" s="166"/>
      <c r="B92" s="167">
        <v>80</v>
      </c>
      <c r="C92" s="167">
        <v>500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850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460</v>
      </c>
      <c r="T92" s="74">
        <v>50</v>
      </c>
      <c r="U92" s="74">
        <v>0</v>
      </c>
      <c r="V92" s="74">
        <v>0</v>
      </c>
      <c r="W92" s="74">
        <v>510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85</v>
      </c>
      <c r="AI92" s="76">
        <v>0</v>
      </c>
      <c r="AJ92" s="76">
        <v>0</v>
      </c>
      <c r="AK92" s="76">
        <v>0</v>
      </c>
      <c r="AL92" s="76">
        <v>0</v>
      </c>
      <c r="AM92" s="75">
        <v>675</v>
      </c>
      <c r="AN92" s="76">
        <v>1185</v>
      </c>
      <c r="AO92" s="76">
        <v>1185</v>
      </c>
      <c r="AP92" s="77">
        <v>1185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1185</v>
      </c>
    </row>
    <row r="93" spans="1:58" ht="19.5" thickTop="1">
      <c r="A93" s="166">
        <v>20</v>
      </c>
      <c r="B93" s="167">
        <v>81</v>
      </c>
      <c r="C93" s="167">
        <v>500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850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460</v>
      </c>
      <c r="T93" s="60">
        <v>50</v>
      </c>
      <c r="U93" s="60">
        <v>0</v>
      </c>
      <c r="V93" s="60">
        <v>0</v>
      </c>
      <c r="W93" s="60">
        <v>510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65</v>
      </c>
      <c r="AI93" s="62">
        <v>0</v>
      </c>
      <c r="AJ93" s="62">
        <v>0</v>
      </c>
      <c r="AK93" s="62">
        <v>0</v>
      </c>
      <c r="AL93" s="62">
        <v>0</v>
      </c>
      <c r="AM93" s="62">
        <v>655</v>
      </c>
      <c r="AN93" s="62">
        <v>1165</v>
      </c>
      <c r="AO93" s="62">
        <v>1165</v>
      </c>
      <c r="AP93" s="63">
        <v>1165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1165</v>
      </c>
    </row>
    <row r="94" spans="1:58" ht="18.75">
      <c r="A94" s="166"/>
      <c r="B94" s="167">
        <v>82</v>
      </c>
      <c r="C94" s="167">
        <v>500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850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460</v>
      </c>
      <c r="T94" s="67">
        <v>50</v>
      </c>
      <c r="U94" s="67">
        <v>0</v>
      </c>
      <c r="V94" s="67">
        <v>0</v>
      </c>
      <c r="W94" s="67">
        <v>510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45</v>
      </c>
      <c r="AI94" s="69">
        <v>0</v>
      </c>
      <c r="AJ94" s="69">
        <v>0</v>
      </c>
      <c r="AK94" s="69">
        <v>0</v>
      </c>
      <c r="AL94" s="69">
        <v>0</v>
      </c>
      <c r="AM94" s="68">
        <v>635</v>
      </c>
      <c r="AN94" s="69">
        <v>1145</v>
      </c>
      <c r="AO94" s="69">
        <v>1145</v>
      </c>
      <c r="AP94" s="70">
        <v>1145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1145</v>
      </c>
    </row>
    <row r="95" spans="1:58" ht="18.75">
      <c r="A95" s="166"/>
      <c r="B95" s="167">
        <v>83</v>
      </c>
      <c r="C95" s="167">
        <v>500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850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460</v>
      </c>
      <c r="T95" s="67">
        <v>50</v>
      </c>
      <c r="U95" s="67">
        <v>0</v>
      </c>
      <c r="V95" s="67">
        <v>0</v>
      </c>
      <c r="W95" s="67">
        <v>510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30</v>
      </c>
      <c r="AI95" s="69">
        <v>0</v>
      </c>
      <c r="AJ95" s="69">
        <v>0</v>
      </c>
      <c r="AK95" s="69">
        <v>0</v>
      </c>
      <c r="AL95" s="69">
        <v>0</v>
      </c>
      <c r="AM95" s="68">
        <v>620</v>
      </c>
      <c r="AN95" s="69">
        <v>1130</v>
      </c>
      <c r="AO95" s="69">
        <v>1130</v>
      </c>
      <c r="AP95" s="70">
        <v>1130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1130</v>
      </c>
    </row>
    <row r="96" spans="1:58" ht="19.5" thickBot="1">
      <c r="A96" s="166"/>
      <c r="B96" s="167">
        <v>84</v>
      </c>
      <c r="C96" s="167">
        <v>500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850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460</v>
      </c>
      <c r="T96" s="74">
        <v>50</v>
      </c>
      <c r="U96" s="74">
        <v>0</v>
      </c>
      <c r="V96" s="74">
        <v>0</v>
      </c>
      <c r="W96" s="74">
        <v>510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15</v>
      </c>
      <c r="AI96" s="76">
        <v>0</v>
      </c>
      <c r="AJ96" s="76">
        <v>0</v>
      </c>
      <c r="AK96" s="76">
        <v>0</v>
      </c>
      <c r="AL96" s="76">
        <v>0</v>
      </c>
      <c r="AM96" s="75">
        <v>605</v>
      </c>
      <c r="AN96" s="76">
        <v>1115</v>
      </c>
      <c r="AO96" s="76">
        <v>1115</v>
      </c>
      <c r="AP96" s="77">
        <v>1115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1115</v>
      </c>
    </row>
    <row r="97" spans="1:58" ht="19.5" thickTop="1">
      <c r="A97" s="166">
        <v>21</v>
      </c>
      <c r="B97" s="167">
        <v>85</v>
      </c>
      <c r="C97" s="167">
        <v>500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850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460</v>
      </c>
      <c r="T97" s="60">
        <v>45</v>
      </c>
      <c r="U97" s="60">
        <v>0</v>
      </c>
      <c r="V97" s="60">
        <v>0</v>
      </c>
      <c r="W97" s="60">
        <v>505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590</v>
      </c>
      <c r="AN97" s="62">
        <v>1095</v>
      </c>
      <c r="AO97" s="62">
        <v>1095</v>
      </c>
      <c r="AP97" s="63">
        <v>1095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1095</v>
      </c>
    </row>
    <row r="98" spans="1:58" ht="18.75">
      <c r="A98" s="166"/>
      <c r="B98" s="167">
        <v>86</v>
      </c>
      <c r="C98" s="167">
        <v>500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850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460</v>
      </c>
      <c r="T98" s="67">
        <v>20</v>
      </c>
      <c r="U98" s="67">
        <v>0</v>
      </c>
      <c r="V98" s="67">
        <v>0</v>
      </c>
      <c r="W98" s="67">
        <v>480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540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8">
        <v>590</v>
      </c>
      <c r="AN98" s="69">
        <v>1070</v>
      </c>
      <c r="AO98" s="69">
        <v>1070</v>
      </c>
      <c r="AP98" s="70">
        <v>1070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1070</v>
      </c>
    </row>
    <row r="99" spans="1:58" ht="18.75">
      <c r="A99" s="166"/>
      <c r="B99" s="167">
        <v>87</v>
      </c>
      <c r="C99" s="167">
        <v>500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850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460</v>
      </c>
      <c r="T99" s="67">
        <v>0</v>
      </c>
      <c r="U99" s="67">
        <v>0</v>
      </c>
      <c r="V99" s="67">
        <v>0</v>
      </c>
      <c r="W99" s="67">
        <v>460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540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8">
        <v>590</v>
      </c>
      <c r="AN99" s="69">
        <v>1050</v>
      </c>
      <c r="AO99" s="69">
        <v>1050</v>
      </c>
      <c r="AP99" s="70">
        <v>1050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1050</v>
      </c>
    </row>
    <row r="100" spans="1:58" ht="19.5" thickBot="1">
      <c r="A100" s="166"/>
      <c r="B100" s="167">
        <v>88</v>
      </c>
      <c r="C100" s="167">
        <v>500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850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443</v>
      </c>
      <c r="T100" s="74">
        <v>0</v>
      </c>
      <c r="U100" s="74">
        <v>0</v>
      </c>
      <c r="V100" s="74">
        <v>0</v>
      </c>
      <c r="W100" s="74">
        <v>443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532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5">
        <v>582</v>
      </c>
      <c r="AN100" s="76">
        <v>1025</v>
      </c>
      <c r="AO100" s="76">
        <v>1025</v>
      </c>
      <c r="AP100" s="77">
        <v>1025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1025</v>
      </c>
    </row>
    <row r="101" spans="1:58" ht="19.5" thickTop="1">
      <c r="A101" s="166">
        <v>22</v>
      </c>
      <c r="B101" s="167">
        <v>89</v>
      </c>
      <c r="C101" s="167">
        <v>500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850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408</v>
      </c>
      <c r="T101" s="60">
        <v>0</v>
      </c>
      <c r="U101" s="60">
        <v>0</v>
      </c>
      <c r="V101" s="60">
        <v>0</v>
      </c>
      <c r="W101" s="60">
        <v>408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517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567</v>
      </c>
      <c r="AN101" s="62">
        <v>975</v>
      </c>
      <c r="AO101" s="62">
        <v>975</v>
      </c>
      <c r="AP101" s="63">
        <v>975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975</v>
      </c>
    </row>
    <row r="102" spans="1:58" ht="18.75">
      <c r="A102" s="166"/>
      <c r="B102" s="167">
        <v>90</v>
      </c>
      <c r="C102" s="167">
        <v>500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850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394</v>
      </c>
      <c r="T102" s="67">
        <v>0</v>
      </c>
      <c r="U102" s="67">
        <v>0</v>
      </c>
      <c r="V102" s="67">
        <v>0</v>
      </c>
      <c r="W102" s="67">
        <v>394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511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561</v>
      </c>
      <c r="AN102" s="69">
        <v>955</v>
      </c>
      <c r="AO102" s="69">
        <v>955</v>
      </c>
      <c r="AP102" s="70">
        <v>955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955</v>
      </c>
    </row>
    <row r="103" spans="1:58" ht="18.75">
      <c r="A103" s="166"/>
      <c r="B103" s="167">
        <v>91</v>
      </c>
      <c r="C103" s="167">
        <v>500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850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376</v>
      </c>
      <c r="T103" s="67">
        <v>0</v>
      </c>
      <c r="U103" s="67">
        <v>0</v>
      </c>
      <c r="V103" s="67">
        <v>0</v>
      </c>
      <c r="W103" s="67">
        <v>376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504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554</v>
      </c>
      <c r="AN103" s="69">
        <v>930</v>
      </c>
      <c r="AO103" s="69">
        <v>930</v>
      </c>
      <c r="AP103" s="70">
        <v>930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930</v>
      </c>
    </row>
    <row r="104" spans="1:58" ht="19.5" thickBot="1">
      <c r="A104" s="166"/>
      <c r="B104" s="167">
        <v>92</v>
      </c>
      <c r="C104" s="167">
        <v>500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850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352</v>
      </c>
      <c r="T104" s="74">
        <v>0</v>
      </c>
      <c r="U104" s="74">
        <v>0</v>
      </c>
      <c r="V104" s="74">
        <v>0</v>
      </c>
      <c r="W104" s="74">
        <v>352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493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543</v>
      </c>
      <c r="AN104" s="76">
        <v>895</v>
      </c>
      <c r="AO104" s="76">
        <v>895</v>
      </c>
      <c r="AP104" s="77">
        <v>895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895</v>
      </c>
    </row>
    <row r="105" spans="1:58" ht="19.5" thickTop="1">
      <c r="A105" s="166">
        <v>23</v>
      </c>
      <c r="B105" s="167">
        <v>93</v>
      </c>
      <c r="C105" s="167">
        <v>500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850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327</v>
      </c>
      <c r="T105" s="60">
        <v>0</v>
      </c>
      <c r="U105" s="60">
        <v>0</v>
      </c>
      <c r="V105" s="60">
        <v>0</v>
      </c>
      <c r="W105" s="60">
        <v>327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483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533</v>
      </c>
      <c r="AN105" s="62">
        <v>860</v>
      </c>
      <c r="AO105" s="62">
        <v>860</v>
      </c>
      <c r="AP105" s="63">
        <v>860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860</v>
      </c>
    </row>
    <row r="106" spans="1:58" ht="18.75">
      <c r="A106" s="166"/>
      <c r="B106" s="167">
        <v>94</v>
      </c>
      <c r="C106" s="167">
        <v>500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850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299</v>
      </c>
      <c r="T106" s="67">
        <v>0</v>
      </c>
      <c r="U106" s="67">
        <v>0</v>
      </c>
      <c r="V106" s="67">
        <v>0</v>
      </c>
      <c r="W106" s="67">
        <v>299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471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521</v>
      </c>
      <c r="AN106" s="69">
        <v>820</v>
      </c>
      <c r="AO106" s="69">
        <v>820</v>
      </c>
      <c r="AP106" s="70">
        <v>820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820</v>
      </c>
    </row>
    <row r="107" spans="1:58" ht="18.75">
      <c r="A107" s="166"/>
      <c r="B107" s="167">
        <v>95</v>
      </c>
      <c r="C107" s="167">
        <v>500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850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289</v>
      </c>
      <c r="T107" s="67">
        <v>0</v>
      </c>
      <c r="U107" s="67">
        <v>0</v>
      </c>
      <c r="V107" s="67">
        <v>0</v>
      </c>
      <c r="W107" s="67">
        <v>289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466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516</v>
      </c>
      <c r="AN107" s="69">
        <v>805</v>
      </c>
      <c r="AO107" s="69">
        <v>805</v>
      </c>
      <c r="AP107" s="70">
        <v>805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805</v>
      </c>
    </row>
    <row r="108" spans="1:58" ht="19.5" thickBot="1">
      <c r="A108" s="166"/>
      <c r="B108" s="167">
        <v>96</v>
      </c>
      <c r="C108" s="167">
        <v>500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850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264</v>
      </c>
      <c r="T108" s="74">
        <v>0</v>
      </c>
      <c r="U108" s="74">
        <v>0</v>
      </c>
      <c r="V108" s="74">
        <v>0</v>
      </c>
      <c r="W108" s="74">
        <v>264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456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506</v>
      </c>
      <c r="AN108" s="76">
        <v>770</v>
      </c>
      <c r="AO108" s="76">
        <v>770</v>
      </c>
      <c r="AP108" s="77">
        <v>770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770</v>
      </c>
    </row>
    <row r="109" spans="1:58" ht="15.75" thickTop="1">
      <c r="A109" s="249" t="s">
        <v>91</v>
      </c>
      <c r="B109" s="210"/>
      <c r="C109" s="80">
        <f>SUM(C13:C108)/4000</f>
        <v>12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20.4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0" t="s">
        <v>91</v>
      </c>
      <c r="R109" s="251"/>
      <c r="S109" s="88">
        <f aca="true" t="shared" si="1" ref="S109:BF109">SUM(S13:S108)/4000</f>
        <v>8.5665</v>
      </c>
      <c r="T109" s="89">
        <f t="shared" si="1"/>
        <v>0.5275</v>
      </c>
      <c r="U109" s="89">
        <f t="shared" si="1"/>
        <v>0</v>
      </c>
      <c r="V109" s="89">
        <f t="shared" si="1"/>
        <v>0</v>
      </c>
      <c r="W109" s="89">
        <f t="shared" si="1"/>
        <v>9.094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11.89475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0.79375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13.8885</v>
      </c>
      <c r="AN109" s="90">
        <f t="shared" si="1"/>
        <v>22.9825</v>
      </c>
      <c r="AO109" s="90">
        <f t="shared" si="1"/>
        <v>22.9825</v>
      </c>
      <c r="AP109" s="90">
        <f t="shared" si="1"/>
        <v>22.9825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22.9825</v>
      </c>
    </row>
    <row r="110" spans="1:58" ht="15">
      <c r="A110" s="280" t="s">
        <v>92</v>
      </c>
      <c r="B110" s="211"/>
      <c r="C110" s="92">
        <f>MAX(C13:C108)</f>
        <v>500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850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81" t="s">
        <v>92</v>
      </c>
      <c r="R110" s="282"/>
      <c r="S110" s="100">
        <f aca="true" t="shared" si="3" ref="S110:BF110">MAX(S13:S108)</f>
        <v>460</v>
      </c>
      <c r="T110" s="101">
        <f t="shared" si="3"/>
        <v>50</v>
      </c>
      <c r="U110" s="101">
        <f t="shared" si="3"/>
        <v>0</v>
      </c>
      <c r="V110" s="101">
        <f t="shared" si="3"/>
        <v>0</v>
      </c>
      <c r="W110" s="101">
        <f t="shared" si="3"/>
        <v>510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270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860</v>
      </c>
      <c r="AN110" s="98">
        <f t="shared" si="3"/>
        <v>1370</v>
      </c>
      <c r="AO110" s="98">
        <f t="shared" si="3"/>
        <v>1370</v>
      </c>
      <c r="AP110" s="98">
        <f t="shared" si="3"/>
        <v>1370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1370</v>
      </c>
    </row>
    <row r="111" spans="1:58" ht="15.75" thickBot="1">
      <c r="A111" s="264" t="s">
        <v>93</v>
      </c>
      <c r="B111" s="265"/>
      <c r="C111" s="103">
        <f>MIN(C13:C108)</f>
        <v>500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>
        <f t="shared" si="4"/>
        <v>850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66" t="s">
        <v>93</v>
      </c>
      <c r="R111" s="267"/>
      <c r="S111" s="111">
        <f aca="true" t="shared" si="5" ref="S111:BF111">MIN(S13:S108)</f>
        <v>138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138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402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452</v>
      </c>
      <c r="AN111" s="113">
        <f t="shared" si="5"/>
        <v>590</v>
      </c>
      <c r="AO111" s="113">
        <f t="shared" si="5"/>
        <v>590</v>
      </c>
      <c r="AP111" s="113">
        <f t="shared" si="5"/>
        <v>590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590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199" t="s">
        <v>95</v>
      </c>
      <c r="R112" s="200"/>
      <c r="S112" s="117"/>
      <c r="T112" s="117"/>
      <c r="U112" s="117"/>
      <c r="V112" s="117"/>
      <c r="W112" s="201" t="s">
        <v>96</v>
      </c>
      <c r="X112" s="201"/>
      <c r="Y112" s="201" t="s">
        <v>97</v>
      </c>
      <c r="Z112" s="202"/>
      <c r="AA112" s="199" t="s">
        <v>95</v>
      </c>
      <c r="AB112" s="203"/>
      <c r="AC112" s="203"/>
      <c r="AD112" s="203"/>
      <c r="AE112" s="200"/>
      <c r="AF112" s="201" t="s">
        <v>96</v>
      </c>
      <c r="AG112" s="201"/>
      <c r="AH112" s="201" t="s">
        <v>97</v>
      </c>
      <c r="AI112" s="210"/>
      <c r="AJ112" s="210"/>
      <c r="AK112" s="210"/>
      <c r="AL112" s="210"/>
      <c r="AM112" s="202"/>
      <c r="AN112" s="199" t="s">
        <v>95</v>
      </c>
      <c r="AO112" s="200"/>
      <c r="AP112" s="201" t="s">
        <v>96</v>
      </c>
      <c r="AQ112" s="201"/>
      <c r="AR112" s="201" t="s">
        <v>97</v>
      </c>
      <c r="AS112" s="202"/>
      <c r="AT112" s="200" t="s">
        <v>98</v>
      </c>
      <c r="AU112" s="201"/>
      <c r="AV112" s="201" t="s">
        <v>96</v>
      </c>
      <c r="AW112" s="202"/>
      <c r="AX112" s="200" t="s">
        <v>98</v>
      </c>
      <c r="AY112" s="201"/>
      <c r="AZ112" s="201" t="s">
        <v>96</v>
      </c>
      <c r="BA112" s="202"/>
      <c r="BB112" s="117" t="s">
        <v>98</v>
      </c>
      <c r="BC112" s="201" t="s">
        <v>96</v>
      </c>
      <c r="BD112" s="210"/>
      <c r="BE112" s="210"/>
      <c r="BF112" s="202"/>
    </row>
    <row r="113" spans="1:58" ht="15.75" thickTop="1">
      <c r="A113" s="214" t="s">
        <v>99</v>
      </c>
      <c r="B113" s="215"/>
      <c r="C113" s="216"/>
      <c r="D113" s="118" t="s">
        <v>100</v>
      </c>
      <c r="E113" s="217" t="s">
        <v>23</v>
      </c>
      <c r="F113" s="218"/>
      <c r="G113" s="219"/>
      <c r="H113" s="217" t="s">
        <v>24</v>
      </c>
      <c r="I113" s="218"/>
      <c r="J113" s="219"/>
      <c r="K113" s="217" t="s">
        <v>25</v>
      </c>
      <c r="L113" s="218"/>
      <c r="M113" s="218"/>
      <c r="N113" s="217" t="s">
        <v>101</v>
      </c>
      <c r="O113" s="218"/>
      <c r="P113" s="219"/>
      <c r="Q113" s="198" t="s">
        <v>102</v>
      </c>
      <c r="R113" s="187"/>
      <c r="S113" s="119"/>
      <c r="T113" s="119"/>
      <c r="U113" s="119"/>
      <c r="V113" s="119"/>
      <c r="W113" s="188" t="s">
        <v>53</v>
      </c>
      <c r="X113" s="188"/>
      <c r="Y113" s="188" t="s">
        <v>103</v>
      </c>
      <c r="Z113" s="208"/>
      <c r="AA113" s="198" t="s">
        <v>104</v>
      </c>
      <c r="AB113" s="204"/>
      <c r="AC113" s="204"/>
      <c r="AD113" s="204"/>
      <c r="AE113" s="187"/>
      <c r="AF113" s="189" t="s">
        <v>105</v>
      </c>
      <c r="AG113" s="189"/>
      <c r="AH113" s="188" t="s">
        <v>106</v>
      </c>
      <c r="AI113" s="209"/>
      <c r="AJ113" s="209"/>
      <c r="AK113" s="209"/>
      <c r="AL113" s="209"/>
      <c r="AM113" s="208"/>
      <c r="AN113" s="198" t="s">
        <v>107</v>
      </c>
      <c r="AO113" s="187"/>
      <c r="AP113" s="189" t="s">
        <v>105</v>
      </c>
      <c r="AQ113" s="189"/>
      <c r="AR113" s="188" t="s">
        <v>106</v>
      </c>
      <c r="AS113" s="208"/>
      <c r="AT113" s="187" t="s">
        <v>108</v>
      </c>
      <c r="AU113" s="188"/>
      <c r="AV113" s="188" t="s">
        <v>105</v>
      </c>
      <c r="AW113" s="208"/>
      <c r="AX113" s="187" t="s">
        <v>109</v>
      </c>
      <c r="AY113" s="188"/>
      <c r="AZ113" s="189" t="s">
        <v>67</v>
      </c>
      <c r="BA113" s="190"/>
      <c r="BB113" s="119" t="s">
        <v>110</v>
      </c>
      <c r="BC113" s="189" t="s">
        <v>69</v>
      </c>
      <c r="BD113" s="211"/>
      <c r="BE113" s="211"/>
      <c r="BF113" s="190"/>
    </row>
    <row r="114" spans="1:58" ht="26.25" thickBot="1">
      <c r="A114" s="120"/>
      <c r="B114" s="23"/>
      <c r="C114" s="23"/>
      <c r="D114" s="22"/>
      <c r="E114" s="121" t="s">
        <v>126</v>
      </c>
      <c r="F114" s="122" t="s">
        <v>127</v>
      </c>
      <c r="G114" s="123" t="s">
        <v>33</v>
      </c>
      <c r="H114" s="121" t="s">
        <v>126</v>
      </c>
      <c r="I114" s="122" t="s">
        <v>127</v>
      </c>
      <c r="J114" s="123" t="s">
        <v>33</v>
      </c>
      <c r="K114" s="147" t="s">
        <v>126</v>
      </c>
      <c r="L114" s="122" t="s">
        <v>127</v>
      </c>
      <c r="M114" s="144" t="s">
        <v>33</v>
      </c>
      <c r="N114" s="124" t="s">
        <v>111</v>
      </c>
      <c r="O114" s="122" t="s">
        <v>127</v>
      </c>
      <c r="P114" s="123" t="s">
        <v>33</v>
      </c>
      <c r="Q114" s="183" t="s">
        <v>112</v>
      </c>
      <c r="R114" s="179"/>
      <c r="S114" s="125"/>
      <c r="T114" s="125"/>
      <c r="U114" s="125"/>
      <c r="V114" s="125"/>
      <c r="W114" s="180" t="s">
        <v>54</v>
      </c>
      <c r="X114" s="180"/>
      <c r="Y114" s="180" t="s">
        <v>113</v>
      </c>
      <c r="Z114" s="184"/>
      <c r="AA114" s="183" t="s">
        <v>114</v>
      </c>
      <c r="AB114" s="185"/>
      <c r="AC114" s="185"/>
      <c r="AD114" s="185"/>
      <c r="AE114" s="179"/>
      <c r="AF114" s="181" t="s">
        <v>105</v>
      </c>
      <c r="AG114" s="181"/>
      <c r="AH114" s="180" t="s">
        <v>115</v>
      </c>
      <c r="AI114" s="197"/>
      <c r="AJ114" s="197"/>
      <c r="AK114" s="197"/>
      <c r="AL114" s="197"/>
      <c r="AM114" s="184"/>
      <c r="AN114" s="183" t="s">
        <v>116</v>
      </c>
      <c r="AO114" s="179"/>
      <c r="AP114" s="181" t="s">
        <v>117</v>
      </c>
      <c r="AQ114" s="181"/>
      <c r="AR114" s="180"/>
      <c r="AS114" s="184"/>
      <c r="AT114" s="179" t="s">
        <v>118</v>
      </c>
      <c r="AU114" s="180"/>
      <c r="AV114" s="181" t="s">
        <v>66</v>
      </c>
      <c r="AW114" s="182"/>
      <c r="AX114" s="179" t="s">
        <v>119</v>
      </c>
      <c r="AY114" s="180"/>
      <c r="AZ114" s="180" t="s">
        <v>68</v>
      </c>
      <c r="BA114" s="184"/>
      <c r="BB114" s="125" t="s">
        <v>116</v>
      </c>
      <c r="BC114" s="181" t="s">
        <v>120</v>
      </c>
      <c r="BD114" s="181"/>
      <c r="BE114" s="181"/>
      <c r="BF114" s="181"/>
    </row>
    <row r="115" spans="1:58" ht="17.25" thickTop="1">
      <c r="A115" s="191" t="s">
        <v>121</v>
      </c>
      <c r="B115" s="192"/>
      <c r="C115" s="19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191" t="s">
        <v>122</v>
      </c>
      <c r="B116" s="192"/>
      <c r="C116" s="19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194" t="s">
        <v>123</v>
      </c>
      <c r="B117" s="195"/>
      <c r="C117" s="19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319" t="s">
        <v>128</v>
      </c>
      <c r="B118" s="319"/>
      <c r="C118" s="319"/>
      <c r="D118" s="319"/>
      <c r="E118" s="186"/>
      <c r="F118" s="186"/>
      <c r="G118" s="186"/>
      <c r="H118" s="186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2018-12-03T05:56:06Z</dcterms:modified>
  <cp:category/>
  <cp:version/>
  <cp:contentType/>
  <cp:contentStatus/>
</cp:coreProperties>
</file>